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4. Annexes_2024\"/>
    </mc:Choice>
  </mc:AlternateContent>
  <bookViews>
    <workbookView xWindow="0" yWindow="0" windowWidth="20820" windowHeight="9768"/>
  </bookViews>
  <sheets>
    <sheet name="Feuil1" sheetId="1" r:id="rId1"/>
    <sheet name="Feuil1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Q26" i="1"/>
  <c r="Q25" i="2"/>
  <c r="P26" i="1"/>
  <c r="P25" i="2"/>
  <c r="O26" i="1"/>
  <c r="O25" i="2"/>
  <c r="N26" i="1"/>
  <c r="N25" i="2"/>
  <c r="M26" i="1"/>
  <c r="M25" i="2"/>
  <c r="L26" i="1"/>
  <c r="L25" i="2"/>
  <c r="K26" i="1"/>
  <c r="K25" i="2"/>
  <c r="J26" i="1"/>
  <c r="J25" i="2"/>
  <c r="I26" i="1"/>
  <c r="I25" i="2"/>
  <c r="H26" i="1"/>
  <c r="H25" i="2"/>
  <c r="G26" i="1"/>
  <c r="G25" i="2"/>
  <c r="F26" i="1"/>
  <c r="F25" i="2"/>
  <c r="E26" i="1"/>
  <c r="E25" i="2"/>
  <c r="D26" i="1"/>
  <c r="D25" i="2"/>
  <c r="C26" i="1"/>
  <c r="C25" i="2"/>
  <c r="B25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R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Q3" i="2"/>
  <c r="P3" i="2"/>
  <c r="O3" i="2"/>
  <c r="N3" i="2"/>
  <c r="M3" i="2"/>
  <c r="L3" i="2"/>
  <c r="K3" i="2"/>
  <c r="J3" i="2"/>
  <c r="J26" i="2"/>
  <c r="I3" i="2"/>
  <c r="I26" i="2"/>
  <c r="H3" i="2"/>
  <c r="H26" i="2"/>
  <c r="G3" i="2"/>
  <c r="G26" i="2"/>
  <c r="F3" i="2"/>
  <c r="E3" i="2"/>
  <c r="D3" i="2"/>
  <c r="D26" i="2"/>
  <c r="C3" i="2"/>
  <c r="C26" i="2"/>
  <c r="B3" i="2"/>
  <c r="Q26" i="2"/>
  <c r="P26" i="2"/>
  <c r="O26" i="2"/>
  <c r="N26" i="2"/>
  <c r="M26" i="2"/>
  <c r="L26" i="2"/>
  <c r="K26" i="2"/>
  <c r="F26" i="2"/>
  <c r="E26" i="2"/>
  <c r="R17" i="2"/>
  <c r="R25" i="2"/>
  <c r="R11" i="2"/>
  <c r="R16" i="2"/>
  <c r="R19" i="2"/>
  <c r="R20" i="2"/>
  <c r="R21" i="2"/>
  <c r="R22" i="2"/>
  <c r="R23" i="2"/>
  <c r="R24" i="2"/>
  <c r="R6" i="2"/>
  <c r="R8" i="2"/>
  <c r="R13" i="2"/>
  <c r="R15" i="2"/>
  <c r="R5" i="2"/>
  <c r="R12" i="2"/>
  <c r="R4" i="2"/>
  <c r="R7" i="2"/>
  <c r="R14" i="2"/>
  <c r="R10" i="2"/>
  <c r="R18" i="2"/>
  <c r="R3" i="2"/>
  <c r="B26" i="2"/>
  <c r="R26" i="2"/>
  <c r="R21" i="1"/>
  <c r="R25" i="1"/>
  <c r="R24" i="1"/>
  <c r="R23" i="1"/>
  <c r="R22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3" i="1"/>
  <c r="R4" i="1"/>
  <c r="R26" i="1"/>
</calcChain>
</file>

<file path=xl/sharedStrings.xml><?xml version="1.0" encoding="utf-8"?>
<sst xmlns="http://schemas.openxmlformats.org/spreadsheetml/2006/main" count="54" uniqueCount="33">
  <si>
    <t>Motifs</t>
  </si>
  <si>
    <t>Phases lorraines</t>
  </si>
  <si>
    <t>Total</t>
  </si>
  <si>
    <t>Arêtes de poisson</t>
  </si>
  <si>
    <t>Arceaux</t>
  </si>
  <si>
    <t>Cercles</t>
  </si>
  <si>
    <t>Cercles concentriques</t>
  </si>
  <si>
    <t>Continu horizontal (dont  aplats)</t>
  </si>
  <si>
    <t>Damier</t>
  </si>
  <si>
    <t>Gradins</t>
  </si>
  <si>
    <t>Guirlande</t>
  </si>
  <si>
    <t>Mamelon</t>
  </si>
  <si>
    <t>Méandres</t>
  </si>
  <si>
    <t>Panneaux</t>
  </si>
  <si>
    <t>Points</t>
  </si>
  <si>
    <t>Traits obliques</t>
  </si>
  <si>
    <t>Traits obliques (à droite)</t>
  </si>
  <si>
    <t>Traits obliques (à gauche)</t>
  </si>
  <si>
    <t>Traits obliques alternés</t>
  </si>
  <si>
    <t xml:space="preserve">Traits verticaux </t>
  </si>
  <si>
    <t>Motifs radiants</t>
  </si>
  <si>
    <t>Triangles</t>
  </si>
  <si>
    <t>Triangles hachurés</t>
  </si>
  <si>
    <t>Zigzag</t>
  </si>
  <si>
    <t>Zigzag vertical</t>
  </si>
  <si>
    <t>Epis</t>
  </si>
  <si>
    <t>Total phase</t>
  </si>
  <si>
    <t>Traits verticaux rayonnants</t>
  </si>
  <si>
    <t>Damiers</t>
  </si>
  <si>
    <t>Guirlandes</t>
  </si>
  <si>
    <t>Mamelons</t>
  </si>
  <si>
    <t>Zigzags</t>
  </si>
  <si>
    <t>Zigzags verticaux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</si>
</sst>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NumberFormat="1" applyBorder="1"/>
    <xf numFmtId="0" fontId="0" fillId="0" borderId="18" xfId="0" applyNumberFormat="1" applyBorder="1"/>
    <xf numFmtId="0" fontId="0" fillId="0" borderId="19" xfId="0" applyNumberFormat="1" applyBorder="1"/>
    <xf numFmtId="0" fontId="0" fillId="0" borderId="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3" borderId="14" xfId="0" applyNumberFormat="1" applyFill="1" applyBorder="1" applyAlignment="1">
      <alignment vertical="center"/>
    </xf>
    <xf numFmtId="164" fontId="0" fillId="3" borderId="15" xfId="0" applyNumberFormat="1" applyFill="1" applyBorder="1" applyAlignment="1">
      <alignment vertical="center"/>
    </xf>
    <xf numFmtId="164" fontId="0" fillId="2" borderId="15" xfId="0" applyNumberFormat="1" applyFill="1" applyBorder="1" applyAlignment="1">
      <alignment vertical="center"/>
    </xf>
    <xf numFmtId="164" fontId="0" fillId="0" borderId="14" xfId="0" applyNumberFormat="1" applyFill="1" applyBorder="1" applyAlignment="1">
      <alignment vertical="center"/>
    </xf>
    <xf numFmtId="164" fontId="0" fillId="0" borderId="15" xfId="0" applyNumberFormat="1" applyFill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4" borderId="10" xfId="0" applyNumberFormat="1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/>
    </xf>
    <xf numFmtId="0" fontId="0" fillId="4" borderId="12" xfId="0" applyNumberFormat="1" applyFill="1" applyBorder="1" applyAlignment="1">
      <alignment horizontal="center" vertical="center"/>
    </xf>
    <xf numFmtId="0" fontId="0" fillId="4" borderId="14" xfId="0" applyNumberFormat="1" applyFill="1" applyBorder="1" applyAlignment="1">
      <alignment horizontal="center" vertical="center"/>
    </xf>
    <xf numFmtId="0" fontId="0" fillId="4" borderId="15" xfId="0" applyNumberFormat="1" applyFill="1" applyBorder="1" applyAlignment="1">
      <alignment horizontal="center" vertical="center"/>
    </xf>
    <xf numFmtId="0" fontId="0" fillId="4" borderId="14" xfId="0" applyNumberFormat="1" applyFill="1" applyBorder="1" applyAlignment="1">
      <alignment horizontal="center"/>
    </xf>
    <xf numFmtId="0" fontId="0" fillId="4" borderId="15" xfId="0" applyNumberFormat="1" applyFill="1" applyBorder="1" applyAlignment="1">
      <alignment horizontal="center"/>
    </xf>
    <xf numFmtId="0" fontId="0" fillId="4" borderId="20" xfId="0" applyNumberFormat="1" applyFill="1" applyBorder="1" applyAlignment="1">
      <alignment horizontal="center"/>
    </xf>
    <xf numFmtId="0" fontId="0" fillId="4" borderId="6" xfId="0" applyNumberFormat="1" applyFill="1" applyBorder="1" applyAlignment="1">
      <alignment horizontal="center" vertical="center"/>
    </xf>
    <xf numFmtId="0" fontId="0" fillId="4" borderId="7" xfId="0" applyNumberFormat="1" applyFill="1" applyBorder="1" applyAlignment="1">
      <alignment horizontal="center" vertical="center"/>
    </xf>
    <xf numFmtId="0" fontId="0" fillId="4" borderId="17" xfId="0" applyNumberFormat="1" applyFill="1" applyBorder="1" applyAlignment="1">
      <alignment horizontal="center"/>
    </xf>
    <xf numFmtId="0" fontId="0" fillId="4" borderId="18" xfId="0" applyNumberFormat="1" applyFill="1" applyBorder="1" applyAlignment="1">
      <alignment horizontal="center"/>
    </xf>
    <xf numFmtId="0" fontId="0" fillId="4" borderId="19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Zeros="0" tabSelected="1" workbookViewId="0">
      <selection activeCell="A24" sqref="A24"/>
    </sheetView>
  </sheetViews>
  <sheetFormatPr baseColWidth="10" defaultRowHeight="14.4" x14ac:dyDescent="0.3"/>
  <cols>
    <col min="1" max="1" width="27.44140625" bestFit="1" customWidth="1"/>
    <col min="2" max="18" width="5.77734375" customWidth="1"/>
  </cols>
  <sheetData>
    <row r="1" spans="1:18" x14ac:dyDescent="0.3">
      <c r="A1" s="39" t="s">
        <v>0</v>
      </c>
      <c r="B1" s="41" t="s">
        <v>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18" ht="15" thickBot="1" x14ac:dyDescent="0.35">
      <c r="A2" s="40"/>
      <c r="B2" s="23">
        <v>1</v>
      </c>
      <c r="C2" s="24">
        <v>2</v>
      </c>
      <c r="D2" s="24">
        <v>3</v>
      </c>
      <c r="E2" s="24">
        <v>4</v>
      </c>
      <c r="F2" s="24">
        <v>5</v>
      </c>
      <c r="G2" s="24">
        <v>6</v>
      </c>
      <c r="H2" s="24">
        <v>7</v>
      </c>
      <c r="I2" s="24">
        <v>8</v>
      </c>
      <c r="J2" s="24">
        <v>9</v>
      </c>
      <c r="K2" s="24">
        <v>10</v>
      </c>
      <c r="L2" s="24">
        <v>11</v>
      </c>
      <c r="M2" s="24">
        <v>12</v>
      </c>
      <c r="N2" s="24">
        <v>13</v>
      </c>
      <c r="O2" s="24">
        <v>14</v>
      </c>
      <c r="P2" s="24">
        <v>15</v>
      </c>
      <c r="Q2" s="24">
        <v>16</v>
      </c>
      <c r="R2" s="25" t="s">
        <v>2</v>
      </c>
    </row>
    <row r="3" spans="1:18" x14ac:dyDescent="0.3">
      <c r="A3" s="8" t="s">
        <v>4</v>
      </c>
      <c r="B3" s="26"/>
      <c r="C3" s="27">
        <v>1</v>
      </c>
      <c r="D3" s="27">
        <v>1</v>
      </c>
      <c r="E3" s="27">
        <v>7</v>
      </c>
      <c r="F3" s="27">
        <v>1</v>
      </c>
      <c r="G3" s="27">
        <v>3</v>
      </c>
      <c r="H3" s="27">
        <v>11</v>
      </c>
      <c r="I3" s="27">
        <v>4</v>
      </c>
      <c r="J3" s="27">
        <v>13</v>
      </c>
      <c r="K3" s="27">
        <v>13</v>
      </c>
      <c r="L3" s="27">
        <v>1</v>
      </c>
      <c r="M3" s="27"/>
      <c r="N3" s="27"/>
      <c r="O3" s="27"/>
      <c r="P3" s="27"/>
      <c r="Q3" s="27"/>
      <c r="R3" s="28">
        <f>SUM(B3:Q3)</f>
        <v>55</v>
      </c>
    </row>
    <row r="4" spans="1:18" x14ac:dyDescent="0.3">
      <c r="A4" s="9" t="s">
        <v>3</v>
      </c>
      <c r="B4" s="29"/>
      <c r="C4" s="30"/>
      <c r="D4" s="30"/>
      <c r="E4" s="30"/>
      <c r="F4" s="30"/>
      <c r="G4" s="30"/>
      <c r="H4" s="30"/>
      <c r="I4" s="30">
        <v>12</v>
      </c>
      <c r="J4" s="30">
        <v>11</v>
      </c>
      <c r="K4" s="30">
        <v>6</v>
      </c>
      <c r="L4" s="30">
        <v>6</v>
      </c>
      <c r="M4" s="30">
        <v>1</v>
      </c>
      <c r="N4" s="30"/>
      <c r="O4" s="30"/>
      <c r="P4" s="30"/>
      <c r="Q4" s="30"/>
      <c r="R4" s="28">
        <f>SUM(B4:Q4)</f>
        <v>36</v>
      </c>
    </row>
    <row r="5" spans="1:18" x14ac:dyDescent="0.3">
      <c r="A5" s="9" t="s">
        <v>5</v>
      </c>
      <c r="B5" s="29">
        <v>6</v>
      </c>
      <c r="C5" s="30">
        <v>3</v>
      </c>
      <c r="D5" s="30"/>
      <c r="E5" s="30">
        <v>5</v>
      </c>
      <c r="F5" s="30"/>
      <c r="G5" s="30"/>
      <c r="H5" s="30">
        <v>4</v>
      </c>
      <c r="I5" s="30"/>
      <c r="J5" s="30">
        <v>1</v>
      </c>
      <c r="K5" s="30"/>
      <c r="L5" s="30">
        <v>1</v>
      </c>
      <c r="M5" s="30"/>
      <c r="N5" s="30">
        <v>1</v>
      </c>
      <c r="O5" s="30">
        <v>1</v>
      </c>
      <c r="P5" s="30">
        <v>1</v>
      </c>
      <c r="Q5" s="30"/>
      <c r="R5" s="28">
        <f t="shared" ref="R5:R25" si="0">SUM(B5:Q5)</f>
        <v>23</v>
      </c>
    </row>
    <row r="6" spans="1:18" x14ac:dyDescent="0.3">
      <c r="A6" s="9" t="s">
        <v>6</v>
      </c>
      <c r="B6" s="29">
        <v>2</v>
      </c>
      <c r="C6" s="30">
        <v>10</v>
      </c>
      <c r="D6" s="30"/>
      <c r="E6" s="30">
        <v>1</v>
      </c>
      <c r="F6" s="30"/>
      <c r="G6" s="30"/>
      <c r="H6" s="30">
        <v>1</v>
      </c>
      <c r="I6" s="30"/>
      <c r="J6" s="30"/>
      <c r="K6" s="30"/>
      <c r="L6" s="30"/>
      <c r="M6" s="30"/>
      <c r="N6" s="30"/>
      <c r="O6" s="30"/>
      <c r="P6" s="30">
        <v>3</v>
      </c>
      <c r="Q6" s="30"/>
      <c r="R6" s="28">
        <f t="shared" si="0"/>
        <v>17</v>
      </c>
    </row>
    <row r="7" spans="1:18" x14ac:dyDescent="0.3">
      <c r="A7" s="9" t="s">
        <v>7</v>
      </c>
      <c r="B7" s="29">
        <v>222</v>
      </c>
      <c r="C7" s="30">
        <v>270</v>
      </c>
      <c r="D7" s="30">
        <v>67</v>
      </c>
      <c r="E7" s="29">
        <v>507</v>
      </c>
      <c r="F7" s="30">
        <v>95</v>
      </c>
      <c r="G7" s="30">
        <v>96</v>
      </c>
      <c r="H7" s="30">
        <v>222</v>
      </c>
      <c r="I7" s="30">
        <v>600</v>
      </c>
      <c r="J7" s="30">
        <v>587</v>
      </c>
      <c r="K7" s="30">
        <v>431</v>
      </c>
      <c r="L7" s="30">
        <v>519</v>
      </c>
      <c r="M7" s="30">
        <v>358</v>
      </c>
      <c r="N7" s="30">
        <v>244</v>
      </c>
      <c r="O7" s="30">
        <v>203</v>
      </c>
      <c r="P7" s="30">
        <v>414</v>
      </c>
      <c r="Q7" s="30">
        <v>47</v>
      </c>
      <c r="R7" s="28">
        <f t="shared" si="0"/>
        <v>4882</v>
      </c>
    </row>
    <row r="8" spans="1:18" x14ac:dyDescent="0.3">
      <c r="A8" s="9" t="s">
        <v>28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>
        <v>1</v>
      </c>
      <c r="R8" s="28">
        <f t="shared" si="0"/>
        <v>1</v>
      </c>
    </row>
    <row r="9" spans="1:18" x14ac:dyDescent="0.3">
      <c r="A9" s="9" t="s">
        <v>9</v>
      </c>
      <c r="B9" s="29"/>
      <c r="C9" s="30"/>
      <c r="D9" s="30"/>
      <c r="E9" s="30"/>
      <c r="F9" s="30"/>
      <c r="G9" s="30"/>
      <c r="H9" s="30"/>
      <c r="I9" s="30">
        <v>3</v>
      </c>
      <c r="J9" s="30">
        <v>4</v>
      </c>
      <c r="K9" s="30">
        <v>13</v>
      </c>
      <c r="L9" s="30">
        <v>11</v>
      </c>
      <c r="M9" s="30">
        <v>24</v>
      </c>
      <c r="N9" s="30">
        <v>6</v>
      </c>
      <c r="O9" s="30">
        <v>5</v>
      </c>
      <c r="P9" s="30"/>
      <c r="Q9" s="30"/>
      <c r="R9" s="28">
        <f t="shared" si="0"/>
        <v>66</v>
      </c>
    </row>
    <row r="10" spans="1:18" x14ac:dyDescent="0.3">
      <c r="A10" s="9" t="s">
        <v>29</v>
      </c>
      <c r="B10" s="29"/>
      <c r="C10" s="30">
        <v>1</v>
      </c>
      <c r="D10" s="30">
        <v>4</v>
      </c>
      <c r="E10" s="30">
        <v>53</v>
      </c>
      <c r="F10" s="30">
        <v>28</v>
      </c>
      <c r="G10" s="30">
        <v>6</v>
      </c>
      <c r="H10" s="30">
        <v>19</v>
      </c>
      <c r="I10" s="30">
        <v>11</v>
      </c>
      <c r="J10" s="30">
        <v>19</v>
      </c>
      <c r="K10" s="30">
        <v>9</v>
      </c>
      <c r="L10" s="30">
        <v>9</v>
      </c>
      <c r="M10" s="30">
        <v>19</v>
      </c>
      <c r="N10" s="30"/>
      <c r="O10" s="30"/>
      <c r="P10" s="30"/>
      <c r="Q10" s="30"/>
      <c r="R10" s="28">
        <f t="shared" si="0"/>
        <v>178</v>
      </c>
    </row>
    <row r="11" spans="1:18" x14ac:dyDescent="0.3">
      <c r="A11" s="9" t="s">
        <v>30</v>
      </c>
      <c r="B11" s="29">
        <v>2</v>
      </c>
      <c r="C11" s="30">
        <v>9</v>
      </c>
      <c r="D11" s="30"/>
      <c r="E11" s="30">
        <v>4</v>
      </c>
      <c r="F11" s="30">
        <v>1</v>
      </c>
      <c r="G11" s="30">
        <v>1</v>
      </c>
      <c r="H11" s="30"/>
      <c r="I11" s="30"/>
      <c r="J11" s="30">
        <v>1</v>
      </c>
      <c r="K11" s="30">
        <v>3</v>
      </c>
      <c r="L11" s="30"/>
      <c r="M11" s="30"/>
      <c r="N11" s="30"/>
      <c r="O11" s="30"/>
      <c r="P11" s="30"/>
      <c r="Q11" s="30"/>
      <c r="R11" s="28">
        <f t="shared" si="0"/>
        <v>21</v>
      </c>
    </row>
    <row r="12" spans="1:18" x14ac:dyDescent="0.3">
      <c r="A12" s="9" t="s">
        <v>12</v>
      </c>
      <c r="B12" s="29"/>
      <c r="C12" s="30"/>
      <c r="D12" s="30"/>
      <c r="E12" s="30"/>
      <c r="F12" s="30">
        <v>1</v>
      </c>
      <c r="G12" s="30"/>
      <c r="H12" s="30"/>
      <c r="I12" s="30"/>
      <c r="J12" s="30"/>
      <c r="K12" s="30"/>
      <c r="L12" s="30"/>
      <c r="M12" s="30">
        <v>16</v>
      </c>
      <c r="N12" s="30"/>
      <c r="O12" s="30">
        <v>3</v>
      </c>
      <c r="P12" s="30"/>
      <c r="Q12" s="30"/>
      <c r="R12" s="28">
        <f t="shared" si="0"/>
        <v>20</v>
      </c>
    </row>
    <row r="13" spans="1:18" x14ac:dyDescent="0.3">
      <c r="A13" s="9" t="s">
        <v>13</v>
      </c>
      <c r="B13" s="29"/>
      <c r="C13" s="30">
        <v>9</v>
      </c>
      <c r="D13" s="30">
        <v>6</v>
      </c>
      <c r="E13" s="30">
        <v>23</v>
      </c>
      <c r="F13" s="30">
        <v>24</v>
      </c>
      <c r="G13" s="30">
        <v>3</v>
      </c>
      <c r="H13" s="30">
        <v>5</v>
      </c>
      <c r="I13" s="30">
        <v>7</v>
      </c>
      <c r="J13" s="30">
        <v>8</v>
      </c>
      <c r="K13" s="30"/>
      <c r="L13" s="30">
        <v>2</v>
      </c>
      <c r="M13" s="30">
        <v>9</v>
      </c>
      <c r="N13" s="30">
        <v>1</v>
      </c>
      <c r="O13" s="30">
        <v>1</v>
      </c>
      <c r="P13" s="30">
        <v>2</v>
      </c>
      <c r="Q13" s="30">
        <v>1</v>
      </c>
      <c r="R13" s="28">
        <f t="shared" si="0"/>
        <v>101</v>
      </c>
    </row>
    <row r="14" spans="1:18" x14ac:dyDescent="0.3">
      <c r="A14" s="9" t="s">
        <v>14</v>
      </c>
      <c r="B14" s="31">
        <v>0</v>
      </c>
      <c r="C14" s="32">
        <v>5</v>
      </c>
      <c r="D14" s="32">
        <v>6</v>
      </c>
      <c r="E14" s="32">
        <v>50</v>
      </c>
      <c r="F14" s="32">
        <v>17</v>
      </c>
      <c r="G14" s="32">
        <v>5</v>
      </c>
      <c r="H14" s="32">
        <v>4</v>
      </c>
      <c r="I14" s="32">
        <v>4</v>
      </c>
      <c r="J14" s="32">
        <v>11</v>
      </c>
      <c r="K14" s="32">
        <v>3</v>
      </c>
      <c r="L14" s="32">
        <v>14</v>
      </c>
      <c r="M14" s="32">
        <v>31</v>
      </c>
      <c r="N14" s="32">
        <v>9</v>
      </c>
      <c r="O14" s="32">
        <v>0</v>
      </c>
      <c r="P14" s="32">
        <v>21</v>
      </c>
      <c r="Q14" s="33">
        <v>1</v>
      </c>
      <c r="R14" s="28">
        <f t="shared" si="0"/>
        <v>181</v>
      </c>
    </row>
    <row r="15" spans="1:18" x14ac:dyDescent="0.3">
      <c r="A15" s="9" t="s">
        <v>15</v>
      </c>
      <c r="B15" s="29">
        <v>1</v>
      </c>
      <c r="C15" s="30"/>
      <c r="D15" s="30"/>
      <c r="E15" s="30">
        <v>1</v>
      </c>
      <c r="F15" s="30"/>
      <c r="G15" s="30"/>
      <c r="H15" s="30">
        <v>1</v>
      </c>
      <c r="I15" s="30">
        <v>3</v>
      </c>
      <c r="J15" s="30">
        <v>1</v>
      </c>
      <c r="K15" s="30">
        <v>1</v>
      </c>
      <c r="L15" s="30"/>
      <c r="M15" s="30"/>
      <c r="N15" s="30"/>
      <c r="O15" s="30"/>
      <c r="P15" s="30"/>
      <c r="Q15" s="30"/>
      <c r="R15" s="28">
        <f t="shared" si="0"/>
        <v>8</v>
      </c>
    </row>
    <row r="16" spans="1:18" x14ac:dyDescent="0.3">
      <c r="A16" s="9" t="s">
        <v>16</v>
      </c>
      <c r="B16" s="29">
        <v>2</v>
      </c>
      <c r="C16" s="30">
        <v>1</v>
      </c>
      <c r="D16" s="30">
        <v>1</v>
      </c>
      <c r="E16" s="30">
        <v>6</v>
      </c>
      <c r="F16" s="30">
        <v>4</v>
      </c>
      <c r="G16" s="30">
        <v>2</v>
      </c>
      <c r="H16" s="30">
        <v>15</v>
      </c>
      <c r="I16" s="30">
        <v>42</v>
      </c>
      <c r="J16" s="30">
        <v>34</v>
      </c>
      <c r="K16" s="30">
        <v>13</v>
      </c>
      <c r="L16" s="30">
        <v>14</v>
      </c>
      <c r="M16" s="30">
        <v>19</v>
      </c>
      <c r="N16" s="30">
        <v>5</v>
      </c>
      <c r="O16" s="30"/>
      <c r="P16" s="30">
        <v>1</v>
      </c>
      <c r="Q16" s="30">
        <v>4</v>
      </c>
      <c r="R16" s="28">
        <f t="shared" si="0"/>
        <v>163</v>
      </c>
    </row>
    <row r="17" spans="1:18" x14ac:dyDescent="0.3">
      <c r="A17" s="9" t="s">
        <v>17</v>
      </c>
      <c r="B17" s="29">
        <v>1</v>
      </c>
      <c r="C17" s="30">
        <v>1</v>
      </c>
      <c r="D17" s="30">
        <v>2</v>
      </c>
      <c r="E17" s="30">
        <v>3</v>
      </c>
      <c r="F17" s="30">
        <v>1</v>
      </c>
      <c r="G17" s="30"/>
      <c r="H17" s="30">
        <v>7</v>
      </c>
      <c r="I17" s="30">
        <v>47</v>
      </c>
      <c r="J17" s="30">
        <v>31</v>
      </c>
      <c r="K17" s="30">
        <v>10</v>
      </c>
      <c r="L17" s="30">
        <v>18</v>
      </c>
      <c r="M17" s="30">
        <v>41</v>
      </c>
      <c r="N17" s="30">
        <v>6</v>
      </c>
      <c r="O17" s="30">
        <v>5</v>
      </c>
      <c r="P17" s="30">
        <v>1</v>
      </c>
      <c r="Q17" s="30">
        <v>3</v>
      </c>
      <c r="R17" s="28">
        <f t="shared" si="0"/>
        <v>177</v>
      </c>
    </row>
    <row r="18" spans="1:18" x14ac:dyDescent="0.3">
      <c r="A18" s="9" t="s">
        <v>18</v>
      </c>
      <c r="B18" s="29"/>
      <c r="C18" s="30"/>
      <c r="D18" s="30"/>
      <c r="E18" s="30">
        <v>1</v>
      </c>
      <c r="F18" s="30"/>
      <c r="G18" s="30"/>
      <c r="H18" s="30">
        <v>3</v>
      </c>
      <c r="I18" s="30">
        <v>37</v>
      </c>
      <c r="J18" s="30">
        <v>31</v>
      </c>
      <c r="K18" s="30">
        <v>14</v>
      </c>
      <c r="L18" s="30">
        <v>28</v>
      </c>
      <c r="M18" s="30">
        <v>2</v>
      </c>
      <c r="N18" s="30">
        <v>1</v>
      </c>
      <c r="O18" s="30"/>
      <c r="P18" s="30">
        <v>4</v>
      </c>
      <c r="Q18" s="30">
        <v>9</v>
      </c>
      <c r="R18" s="28">
        <f t="shared" si="0"/>
        <v>130</v>
      </c>
    </row>
    <row r="19" spans="1:18" x14ac:dyDescent="0.3">
      <c r="A19" s="9" t="s">
        <v>19</v>
      </c>
      <c r="B19" s="29">
        <v>77</v>
      </c>
      <c r="C19" s="30">
        <v>112</v>
      </c>
      <c r="D19" s="30">
        <v>33</v>
      </c>
      <c r="E19" s="30">
        <v>72</v>
      </c>
      <c r="F19" s="30">
        <v>10</v>
      </c>
      <c r="G19" s="30">
        <v>12</v>
      </c>
      <c r="H19" s="30">
        <v>18</v>
      </c>
      <c r="I19" s="30">
        <v>24</v>
      </c>
      <c r="J19" s="30">
        <v>38</v>
      </c>
      <c r="K19" s="30">
        <v>20</v>
      </c>
      <c r="L19" s="30">
        <v>9</v>
      </c>
      <c r="M19" s="30">
        <v>4</v>
      </c>
      <c r="N19" s="30">
        <v>1</v>
      </c>
      <c r="O19" s="30">
        <v>0</v>
      </c>
      <c r="P19" s="30">
        <v>2</v>
      </c>
      <c r="Q19" s="30">
        <v>1</v>
      </c>
      <c r="R19" s="28">
        <f t="shared" si="0"/>
        <v>433</v>
      </c>
    </row>
    <row r="20" spans="1:18" x14ac:dyDescent="0.3">
      <c r="A20" s="9" t="s">
        <v>27</v>
      </c>
      <c r="B20" s="29">
        <v>3</v>
      </c>
      <c r="C20" s="30">
        <v>21</v>
      </c>
      <c r="D20" s="30">
        <v>11</v>
      </c>
      <c r="E20" s="30">
        <v>24</v>
      </c>
      <c r="F20" s="30">
        <v>6</v>
      </c>
      <c r="G20" s="30">
        <v>2</v>
      </c>
      <c r="H20" s="30">
        <v>1</v>
      </c>
      <c r="I20" s="30">
        <v>1</v>
      </c>
      <c r="J20" s="30">
        <v>3</v>
      </c>
      <c r="K20" s="30">
        <v>3</v>
      </c>
      <c r="L20" s="30">
        <v>3</v>
      </c>
      <c r="M20" s="30">
        <v>2</v>
      </c>
      <c r="N20" s="30">
        <v>1</v>
      </c>
      <c r="O20" s="30">
        <v>0</v>
      </c>
      <c r="P20" s="30">
        <v>1</v>
      </c>
      <c r="Q20" s="30">
        <v>0</v>
      </c>
      <c r="R20" s="28">
        <f>SUM(B20:Q20)</f>
        <v>82</v>
      </c>
    </row>
    <row r="21" spans="1:18" x14ac:dyDescent="0.3">
      <c r="A21" s="9" t="s">
        <v>21</v>
      </c>
      <c r="B21" s="29">
        <v>7</v>
      </c>
      <c r="C21" s="30"/>
      <c r="D21" s="30"/>
      <c r="E21" s="30">
        <v>2</v>
      </c>
      <c r="F21" s="30"/>
      <c r="G21" s="30"/>
      <c r="H21" s="30"/>
      <c r="I21" s="30"/>
      <c r="J21" s="30">
        <v>1</v>
      </c>
      <c r="K21" s="30">
        <v>6</v>
      </c>
      <c r="L21" s="30">
        <v>1</v>
      </c>
      <c r="M21" s="30">
        <v>44</v>
      </c>
      <c r="N21" s="30">
        <v>2</v>
      </c>
      <c r="O21" s="30">
        <v>1</v>
      </c>
      <c r="P21" s="30"/>
      <c r="Q21" s="30"/>
      <c r="R21" s="28">
        <f>SUM(B21:Q21)</f>
        <v>64</v>
      </c>
    </row>
    <row r="22" spans="1:18" x14ac:dyDescent="0.3">
      <c r="A22" s="9" t="s">
        <v>22</v>
      </c>
      <c r="B22" s="29"/>
      <c r="C22" s="30"/>
      <c r="D22" s="30"/>
      <c r="E22" s="30">
        <v>1</v>
      </c>
      <c r="F22" s="30"/>
      <c r="G22" s="30"/>
      <c r="H22" s="30">
        <v>4</v>
      </c>
      <c r="I22" s="30">
        <v>28</v>
      </c>
      <c r="J22" s="30">
        <v>24</v>
      </c>
      <c r="K22" s="30">
        <v>8</v>
      </c>
      <c r="L22" s="30">
        <v>26</v>
      </c>
      <c r="M22" s="30">
        <v>34</v>
      </c>
      <c r="N22" s="30">
        <v>3</v>
      </c>
      <c r="O22" s="30"/>
      <c r="P22" s="30">
        <v>2</v>
      </c>
      <c r="Q22" s="30">
        <v>1</v>
      </c>
      <c r="R22" s="28">
        <f t="shared" si="0"/>
        <v>131</v>
      </c>
    </row>
    <row r="23" spans="1:18" x14ac:dyDescent="0.3">
      <c r="A23" s="9" t="s">
        <v>31</v>
      </c>
      <c r="B23" s="29"/>
      <c r="C23" s="30">
        <v>1</v>
      </c>
      <c r="D23" s="30">
        <v>4</v>
      </c>
      <c r="E23" s="30">
        <v>8</v>
      </c>
      <c r="F23" s="30">
        <v>2</v>
      </c>
      <c r="G23" s="30"/>
      <c r="H23" s="30">
        <v>9</v>
      </c>
      <c r="I23" s="30">
        <v>20</v>
      </c>
      <c r="J23" s="30">
        <v>31</v>
      </c>
      <c r="K23" s="30">
        <v>31</v>
      </c>
      <c r="L23" s="30">
        <v>78</v>
      </c>
      <c r="M23" s="30">
        <v>66</v>
      </c>
      <c r="N23" s="30">
        <v>5</v>
      </c>
      <c r="O23" s="30">
        <v>16</v>
      </c>
      <c r="P23" s="30">
        <v>9</v>
      </c>
      <c r="Q23" s="30">
        <v>1</v>
      </c>
      <c r="R23" s="28">
        <f t="shared" si="0"/>
        <v>281</v>
      </c>
    </row>
    <row r="24" spans="1:18" x14ac:dyDescent="0.3">
      <c r="A24" s="9" t="s">
        <v>32</v>
      </c>
      <c r="B24" s="29"/>
      <c r="C24" s="30"/>
      <c r="D24" s="30"/>
      <c r="E24" s="30"/>
      <c r="F24" s="30"/>
      <c r="G24" s="30"/>
      <c r="H24" s="30"/>
      <c r="I24" s="30"/>
      <c r="J24" s="30">
        <v>2</v>
      </c>
      <c r="K24" s="30">
        <v>2</v>
      </c>
      <c r="L24" s="30">
        <v>7</v>
      </c>
      <c r="M24" s="30">
        <v>3</v>
      </c>
      <c r="N24" s="30"/>
      <c r="O24" s="30">
        <v>1</v>
      </c>
      <c r="P24" s="30"/>
      <c r="Q24" s="30"/>
      <c r="R24" s="28">
        <f t="shared" si="0"/>
        <v>15</v>
      </c>
    </row>
    <row r="25" spans="1:18" ht="15" thickBot="1" x14ac:dyDescent="0.35">
      <c r="A25" s="10" t="s">
        <v>25</v>
      </c>
      <c r="B25" s="34"/>
      <c r="C25" s="35"/>
      <c r="D25" s="35"/>
      <c r="E25" s="35"/>
      <c r="F25" s="35"/>
      <c r="G25" s="35"/>
      <c r="H25" s="35"/>
      <c r="I25" s="35"/>
      <c r="J25" s="35">
        <v>1</v>
      </c>
      <c r="K25" s="35"/>
      <c r="L25" s="35">
        <v>3</v>
      </c>
      <c r="M25" s="35">
        <v>21</v>
      </c>
      <c r="N25" s="35">
        <v>10</v>
      </c>
      <c r="O25" s="35">
        <v>1</v>
      </c>
      <c r="P25" s="35">
        <v>3</v>
      </c>
      <c r="Q25" s="35"/>
      <c r="R25" s="28">
        <f t="shared" si="0"/>
        <v>39</v>
      </c>
    </row>
    <row r="26" spans="1:18" ht="15" thickBot="1" x14ac:dyDescent="0.35">
      <c r="A26" s="4" t="s">
        <v>26</v>
      </c>
      <c r="B26" s="36">
        <f t="shared" ref="B26:J26" si="1">SUM(B3:B25)</f>
        <v>323</v>
      </c>
      <c r="C26" s="37">
        <f t="shared" si="1"/>
        <v>444</v>
      </c>
      <c r="D26" s="37">
        <f t="shared" si="1"/>
        <v>135</v>
      </c>
      <c r="E26" s="37">
        <f t="shared" si="1"/>
        <v>768</v>
      </c>
      <c r="F26" s="37">
        <f t="shared" si="1"/>
        <v>190</v>
      </c>
      <c r="G26" s="37">
        <f t="shared" si="1"/>
        <v>130</v>
      </c>
      <c r="H26" s="37">
        <f t="shared" si="1"/>
        <v>324</v>
      </c>
      <c r="I26" s="37">
        <f t="shared" si="1"/>
        <v>843</v>
      </c>
      <c r="J26" s="37">
        <f t="shared" si="1"/>
        <v>852</v>
      </c>
      <c r="K26" s="37">
        <f>SUM(K3:K25)</f>
        <v>586</v>
      </c>
      <c r="L26" s="37">
        <f t="shared" ref="L26:Q26" si="2">SUM(L3:L25)</f>
        <v>750</v>
      </c>
      <c r="M26" s="37">
        <f t="shared" si="2"/>
        <v>694</v>
      </c>
      <c r="N26" s="37">
        <f t="shared" si="2"/>
        <v>295</v>
      </c>
      <c r="O26" s="37">
        <f t="shared" si="2"/>
        <v>237</v>
      </c>
      <c r="P26" s="37">
        <f t="shared" si="2"/>
        <v>464</v>
      </c>
      <c r="Q26" s="37">
        <f t="shared" si="2"/>
        <v>69</v>
      </c>
      <c r="R26" s="38">
        <f>SUM(R3:R25)</f>
        <v>7104</v>
      </c>
    </row>
  </sheetData>
  <sortState ref="A3:R4">
    <sortCondition ref="A3:A4"/>
  </sortState>
  <mergeCells count="2">
    <mergeCell ref="A1:A2"/>
    <mergeCell ref="B1: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Zeros="0" topLeftCell="A11" workbookViewId="0">
      <selection activeCell="T18" sqref="T18"/>
    </sheetView>
  </sheetViews>
  <sheetFormatPr baseColWidth="10" defaultRowHeight="14.4" x14ac:dyDescent="0.3"/>
  <cols>
    <col min="1" max="1" width="27.44140625" bestFit="1" customWidth="1"/>
    <col min="2" max="17" width="4.44140625" bestFit="1" customWidth="1"/>
    <col min="18" max="18" width="5.21875" bestFit="1" customWidth="1"/>
  </cols>
  <sheetData>
    <row r="1" spans="1:18" x14ac:dyDescent="0.3">
      <c r="A1" s="39" t="s">
        <v>0</v>
      </c>
      <c r="B1" s="41" t="s">
        <v>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18" ht="15" thickBot="1" x14ac:dyDescent="0.35">
      <c r="A2" s="40"/>
      <c r="B2" s="1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3" t="s">
        <v>2</v>
      </c>
    </row>
    <row r="3" spans="1:18" x14ac:dyDescent="0.3">
      <c r="A3" s="8" t="s">
        <v>3</v>
      </c>
      <c r="B3" s="12">
        <f>(Feuil1!B3/Feuil1!B$26)*100</f>
        <v>0</v>
      </c>
      <c r="C3" s="13">
        <f>(Feuil1!C3/Feuil1!C$26)*100</f>
        <v>0.22522522522522523</v>
      </c>
      <c r="D3" s="13">
        <f>(Feuil1!D3/Feuil1!D$26)*100</f>
        <v>0.74074074074074081</v>
      </c>
      <c r="E3" s="13">
        <f>(Feuil1!E3/Feuil1!E$26)*100</f>
        <v>0.91145833333333337</v>
      </c>
      <c r="F3" s="13">
        <f>(Feuil1!F3/Feuil1!F$26)*100</f>
        <v>0.52631578947368418</v>
      </c>
      <c r="G3" s="13">
        <f>(Feuil1!G3/Feuil1!G$26)*100</f>
        <v>2.3076923076923079</v>
      </c>
      <c r="H3" s="13">
        <f>(Feuil1!H3/Feuil1!H$26)*100</f>
        <v>3.3950617283950617</v>
      </c>
      <c r="I3" s="13">
        <f>(Feuil1!I3/Feuil1!I$26)*100</f>
        <v>0.47449584816132861</v>
      </c>
      <c r="J3" s="13">
        <f>(Feuil1!J3/Feuil1!J$26)*100</f>
        <v>1.5258215962441315</v>
      </c>
      <c r="K3" s="13">
        <f>(Feuil1!K3/Feuil1!K$26)*100</f>
        <v>2.218430034129693</v>
      </c>
      <c r="L3" s="13">
        <f>(Feuil1!L3/Feuil1!L$26)*100</f>
        <v>0.13333333333333333</v>
      </c>
      <c r="M3" s="13">
        <f>(Feuil1!M3/Feuil1!M$26)*100</f>
        <v>0</v>
      </c>
      <c r="N3" s="13">
        <f>(Feuil1!N3/Feuil1!N$26)*100</f>
        <v>0</v>
      </c>
      <c r="O3" s="13">
        <f>(Feuil1!O3/Feuil1!O$26)*100</f>
        <v>0</v>
      </c>
      <c r="P3" s="13">
        <f>(Feuil1!P3/Feuil1!P$26)*100</f>
        <v>0</v>
      </c>
      <c r="Q3" s="13">
        <f>(Feuil1!Q3/Feuil1!Q$26)*100</f>
        <v>0</v>
      </c>
      <c r="R3" s="11">
        <f>SUM(B3:Q3)</f>
        <v>12.458574936728839</v>
      </c>
    </row>
    <row r="4" spans="1:18" x14ac:dyDescent="0.3">
      <c r="A4" s="9" t="s">
        <v>4</v>
      </c>
      <c r="B4" s="14">
        <f>(Feuil1!B4/Feuil1!B$26)*100</f>
        <v>0</v>
      </c>
      <c r="C4" s="15">
        <f>(Feuil1!C4/Feuil1!C$26)*100</f>
        <v>0</v>
      </c>
      <c r="D4" s="15">
        <f>(Feuil1!D4/Feuil1!D$26)*100</f>
        <v>0</v>
      </c>
      <c r="E4" s="15">
        <f>(Feuil1!E4/Feuil1!E$26)*100</f>
        <v>0</v>
      </c>
      <c r="F4" s="15">
        <f>(Feuil1!F4/Feuil1!F$26)*100</f>
        <v>0</v>
      </c>
      <c r="G4" s="15">
        <f>(Feuil1!G4/Feuil1!G$26)*100</f>
        <v>0</v>
      </c>
      <c r="H4" s="15">
        <f>(Feuil1!H4/Feuil1!H$26)*100</f>
        <v>0</v>
      </c>
      <c r="I4" s="15">
        <f>(Feuil1!I4/Feuil1!I$26)*100</f>
        <v>1.4234875444839856</v>
      </c>
      <c r="J4" s="15">
        <f>(Feuil1!J4/Feuil1!J$26)*100</f>
        <v>1.2910798122065728</v>
      </c>
      <c r="K4" s="15">
        <f>(Feuil1!K4/Feuil1!K$26)*100</f>
        <v>1.0238907849829351</v>
      </c>
      <c r="L4" s="15">
        <f>(Feuil1!L4/Feuil1!L$26)*100</f>
        <v>0.8</v>
      </c>
      <c r="M4" s="15">
        <f>(Feuil1!M4/Feuil1!M$26)*100</f>
        <v>0.14409221902017291</v>
      </c>
      <c r="N4" s="15">
        <f>(Feuil1!N4/Feuil1!N$26)*100</f>
        <v>0</v>
      </c>
      <c r="O4" s="15">
        <f>(Feuil1!O4/Feuil1!O$26)*100</f>
        <v>0</v>
      </c>
      <c r="P4" s="15">
        <f>(Feuil1!P4/Feuil1!P$26)*100</f>
        <v>0</v>
      </c>
      <c r="Q4" s="15">
        <f>(Feuil1!Q4/Feuil1!Q$26)*100</f>
        <v>0</v>
      </c>
      <c r="R4" s="11">
        <f t="shared" ref="R4:R25" si="0">SUM(B4:Q4)</f>
        <v>4.6825503606936669</v>
      </c>
    </row>
    <row r="5" spans="1:18" x14ac:dyDescent="0.3">
      <c r="A5" s="9" t="s">
        <v>5</v>
      </c>
      <c r="B5" s="14">
        <f>(Feuil1!B5/Feuil1!B$26)*100</f>
        <v>1.8575851393188854</v>
      </c>
      <c r="C5" s="15">
        <f>(Feuil1!C5/Feuil1!C$26)*100</f>
        <v>0.67567567567567566</v>
      </c>
      <c r="D5" s="15">
        <f>(Feuil1!D5/Feuil1!D$26)*100</f>
        <v>0</v>
      </c>
      <c r="E5" s="15">
        <f>(Feuil1!E5/Feuil1!E$26)*100</f>
        <v>0.65104166666666674</v>
      </c>
      <c r="F5" s="15">
        <f>(Feuil1!F5/Feuil1!F$26)*100</f>
        <v>0</v>
      </c>
      <c r="G5" s="15">
        <f>(Feuil1!G5/Feuil1!G$26)*100</f>
        <v>0</v>
      </c>
      <c r="H5" s="15">
        <f>(Feuil1!H5/Feuil1!H$26)*100</f>
        <v>1.2345679012345678</v>
      </c>
      <c r="I5" s="15">
        <f>(Feuil1!I5/Feuil1!I$26)*100</f>
        <v>0</v>
      </c>
      <c r="J5" s="15">
        <f>(Feuil1!J5/Feuil1!J$26)*100</f>
        <v>0.11737089201877934</v>
      </c>
      <c r="K5" s="15">
        <f>(Feuil1!K5/Feuil1!K$26)*100</f>
        <v>0</v>
      </c>
      <c r="L5" s="15">
        <f>(Feuil1!L5/Feuil1!L$26)*100</f>
        <v>0.13333333333333333</v>
      </c>
      <c r="M5" s="15">
        <f>(Feuil1!M5/Feuil1!M$26)*100</f>
        <v>0</v>
      </c>
      <c r="N5" s="15">
        <f>(Feuil1!N5/Feuil1!N$26)*100</f>
        <v>0.33898305084745761</v>
      </c>
      <c r="O5" s="15">
        <f>(Feuil1!O5/Feuil1!O$26)*100</f>
        <v>0.42194092827004215</v>
      </c>
      <c r="P5" s="15">
        <f>(Feuil1!P5/Feuil1!P$26)*100</f>
        <v>0.21551724137931033</v>
      </c>
      <c r="Q5" s="15">
        <f>(Feuil1!Q5/Feuil1!Q$26)*100</f>
        <v>0</v>
      </c>
      <c r="R5" s="11">
        <f t="shared" si="0"/>
        <v>5.6460158287447193</v>
      </c>
    </row>
    <row r="6" spans="1:18" x14ac:dyDescent="0.3">
      <c r="A6" s="9" t="s">
        <v>6</v>
      </c>
      <c r="B6" s="14">
        <f>(Feuil1!B6/Feuil1!B$26)*100</f>
        <v>0.61919504643962853</v>
      </c>
      <c r="C6" s="15">
        <f>(Feuil1!C6/Feuil1!C$26)*100</f>
        <v>2.2522522522522523</v>
      </c>
      <c r="D6" s="15">
        <f>(Feuil1!D6/Feuil1!D$26)*100</f>
        <v>0</v>
      </c>
      <c r="E6" s="15">
        <f>(Feuil1!E6/Feuil1!E$26)*100</f>
        <v>0.13020833333333331</v>
      </c>
      <c r="F6" s="15">
        <f>(Feuil1!F6/Feuil1!F$26)*100</f>
        <v>0</v>
      </c>
      <c r="G6" s="15">
        <f>(Feuil1!G6/Feuil1!G$26)*100</f>
        <v>0</v>
      </c>
      <c r="H6" s="15">
        <f>(Feuil1!H6/Feuil1!H$26)*100</f>
        <v>0.30864197530864196</v>
      </c>
      <c r="I6" s="15">
        <f>(Feuil1!I6/Feuil1!I$26)*100</f>
        <v>0</v>
      </c>
      <c r="J6" s="15">
        <f>(Feuil1!J6/Feuil1!J$26)*100</f>
        <v>0</v>
      </c>
      <c r="K6" s="15">
        <f>(Feuil1!K6/Feuil1!K$26)*100</f>
        <v>0</v>
      </c>
      <c r="L6" s="15">
        <f>(Feuil1!L6/Feuil1!L$26)*100</f>
        <v>0</v>
      </c>
      <c r="M6" s="15">
        <f>(Feuil1!M6/Feuil1!M$26)*100</f>
        <v>0</v>
      </c>
      <c r="N6" s="15">
        <f>(Feuil1!N6/Feuil1!N$26)*100</f>
        <v>0</v>
      </c>
      <c r="O6" s="15">
        <f>(Feuil1!O6/Feuil1!O$26)*100</f>
        <v>0</v>
      </c>
      <c r="P6" s="15">
        <f>(Feuil1!P6/Feuil1!P$26)*100</f>
        <v>0.64655172413793105</v>
      </c>
      <c r="Q6" s="15">
        <f>(Feuil1!Q6/Feuil1!Q$26)*100</f>
        <v>0</v>
      </c>
      <c r="R6" s="11">
        <f t="shared" si="0"/>
        <v>3.9568493314717874</v>
      </c>
    </row>
    <row r="7" spans="1:18" x14ac:dyDescent="0.3">
      <c r="A7" s="9" t="s">
        <v>7</v>
      </c>
      <c r="B7" s="14">
        <f>(Feuil1!B7/Feuil1!B$26)*100</f>
        <v>68.730650154798766</v>
      </c>
      <c r="C7" s="15">
        <f>(Feuil1!C7/Feuil1!C$26)*100</f>
        <v>60.810810810810814</v>
      </c>
      <c r="D7" s="15">
        <f>(Feuil1!D7/Feuil1!D$26)*100</f>
        <v>49.629629629629626</v>
      </c>
      <c r="E7" s="16">
        <f>(Feuil1!E7/Feuil1!E$26)*100</f>
        <v>66.015625</v>
      </c>
      <c r="F7" s="15">
        <f>(Feuil1!F7/Feuil1!F$26)*100</f>
        <v>50</v>
      </c>
      <c r="G7" s="15">
        <f>(Feuil1!G7/Feuil1!G$26)*100</f>
        <v>73.846153846153854</v>
      </c>
      <c r="H7" s="15">
        <f>(Feuil1!H7/Feuil1!H$26)*100</f>
        <v>68.518518518518519</v>
      </c>
      <c r="I7" s="15">
        <f>(Feuil1!I7/Feuil1!I$26)*100</f>
        <v>71.17437722419929</v>
      </c>
      <c r="J7" s="17">
        <f>(Feuil1!J7/Feuil1!J$26)*100</f>
        <v>68.896713615023472</v>
      </c>
      <c r="K7" s="17">
        <f>(Feuil1!K7/Feuil1!K$26)*100</f>
        <v>73.549488054607508</v>
      </c>
      <c r="L7" s="15">
        <f>(Feuil1!L7/Feuil1!L$26)*100</f>
        <v>69.199999999999989</v>
      </c>
      <c r="M7" s="15">
        <f>(Feuil1!M7/Feuil1!M$26)*100</f>
        <v>51.585014409221898</v>
      </c>
      <c r="N7" s="15">
        <f>(Feuil1!N7/Feuil1!N$26)*100</f>
        <v>82.711864406779654</v>
      </c>
      <c r="O7" s="15">
        <f>(Feuil1!O7/Feuil1!O$26)*100</f>
        <v>85.654008438818565</v>
      </c>
      <c r="P7" s="15">
        <f>(Feuil1!P7/Feuil1!P$26)*100</f>
        <v>89.224137931034491</v>
      </c>
      <c r="Q7" s="15">
        <f>(Feuil1!Q7/Feuil1!Q$26)*100</f>
        <v>68.115942028985515</v>
      </c>
      <c r="R7" s="11">
        <f t="shared" si="0"/>
        <v>1097.662934068582</v>
      </c>
    </row>
    <row r="8" spans="1:18" x14ac:dyDescent="0.3">
      <c r="A8" s="9" t="s">
        <v>8</v>
      </c>
      <c r="B8" s="14">
        <f>(Feuil1!B8/Feuil1!B$26)*100</f>
        <v>0</v>
      </c>
      <c r="C8" s="15">
        <f>(Feuil1!C8/Feuil1!C$26)*100</f>
        <v>0</v>
      </c>
      <c r="D8" s="15">
        <f>(Feuil1!D8/Feuil1!D$26)*100</f>
        <v>0</v>
      </c>
      <c r="E8" s="15">
        <f>(Feuil1!E8/Feuil1!E$26)*100</f>
        <v>0</v>
      </c>
      <c r="F8" s="15">
        <f>(Feuil1!F8/Feuil1!F$26)*100</f>
        <v>0</v>
      </c>
      <c r="G8" s="15">
        <f>(Feuil1!G8/Feuil1!G$26)*100</f>
        <v>0</v>
      </c>
      <c r="H8" s="15">
        <f>(Feuil1!H8/Feuil1!H$26)*100</f>
        <v>0</v>
      </c>
      <c r="I8" s="15">
        <f>(Feuil1!I8/Feuil1!I$26)*100</f>
        <v>0</v>
      </c>
      <c r="J8" s="15">
        <f>(Feuil1!J8/Feuil1!J$26)*100</f>
        <v>0</v>
      </c>
      <c r="K8" s="15">
        <f>(Feuil1!K8/Feuil1!K$26)*100</f>
        <v>0</v>
      </c>
      <c r="L8" s="15">
        <f>(Feuil1!L8/Feuil1!L$26)*100</f>
        <v>0</v>
      </c>
      <c r="M8" s="15">
        <f>(Feuil1!M8/Feuil1!M$26)*100</f>
        <v>0</v>
      </c>
      <c r="N8" s="15">
        <f>(Feuil1!N8/Feuil1!N$26)*100</f>
        <v>0</v>
      </c>
      <c r="O8" s="15">
        <f>(Feuil1!O8/Feuil1!O$26)*100</f>
        <v>0</v>
      </c>
      <c r="P8" s="15">
        <f>(Feuil1!P8/Feuil1!P$26)*100</f>
        <v>0</v>
      </c>
      <c r="Q8" s="15">
        <f>(Feuil1!Q8/Feuil1!Q$26)*100</f>
        <v>1.4492753623188406</v>
      </c>
      <c r="R8" s="11">
        <f t="shared" si="0"/>
        <v>1.4492753623188406</v>
      </c>
    </row>
    <row r="9" spans="1:18" x14ac:dyDescent="0.3">
      <c r="A9" s="9" t="s">
        <v>9</v>
      </c>
      <c r="B9" s="14">
        <f>(Feuil1!B9/Feuil1!B$26)*100</f>
        <v>0</v>
      </c>
      <c r="C9" s="15">
        <f>(Feuil1!C9/Feuil1!C$26)*100</f>
        <v>0</v>
      </c>
      <c r="D9" s="15">
        <f>(Feuil1!D9/Feuil1!D$26)*100</f>
        <v>0</v>
      </c>
      <c r="E9" s="15">
        <f>(Feuil1!E9/Feuil1!E$26)*100</f>
        <v>0</v>
      </c>
      <c r="F9" s="15">
        <f>(Feuil1!F9/Feuil1!F$26)*100</f>
        <v>0</v>
      </c>
      <c r="G9" s="15">
        <f>(Feuil1!G9/Feuil1!G$26)*100</f>
        <v>0</v>
      </c>
      <c r="H9" s="15">
        <f>(Feuil1!H9/Feuil1!H$26)*100</f>
        <v>0</v>
      </c>
      <c r="I9" s="15">
        <f>(Feuil1!I9/Feuil1!I$26)*100</f>
        <v>0.35587188612099641</v>
      </c>
      <c r="J9" s="15">
        <f>(Feuil1!J9/Feuil1!J$26)*100</f>
        <v>0.46948356807511737</v>
      </c>
      <c r="K9" s="15">
        <f>(Feuil1!K9/Feuil1!K$26)*100</f>
        <v>2.218430034129693</v>
      </c>
      <c r="L9" s="15">
        <f>(Feuil1!L9/Feuil1!L$26)*100</f>
        <v>1.4666666666666666</v>
      </c>
      <c r="M9" s="15">
        <f>(Feuil1!M9/Feuil1!M$26)*100</f>
        <v>3.4582132564841501</v>
      </c>
      <c r="N9" s="15">
        <f>(Feuil1!N9/Feuil1!N$26)*100</f>
        <v>2.0338983050847457</v>
      </c>
      <c r="O9" s="15">
        <f>(Feuil1!O9/Feuil1!O$26)*100</f>
        <v>2.109704641350211</v>
      </c>
      <c r="P9" s="15">
        <f>(Feuil1!P9/Feuil1!P$26)*100</f>
        <v>0</v>
      </c>
      <c r="Q9" s="15">
        <f>(Feuil1!Q9/Feuil1!Q$26)*100</f>
        <v>0</v>
      </c>
      <c r="R9" s="11">
        <f t="shared" si="0"/>
        <v>12.11226835791158</v>
      </c>
    </row>
    <row r="10" spans="1:18" x14ac:dyDescent="0.3">
      <c r="A10" s="9" t="s">
        <v>10</v>
      </c>
      <c r="B10" s="14">
        <f>(Feuil1!B10/Feuil1!B$26)*100</f>
        <v>0</v>
      </c>
      <c r="C10" s="17">
        <f>(Feuil1!C10/Feuil1!C$26)*100</f>
        <v>0.22522522522522523</v>
      </c>
      <c r="D10" s="15">
        <f>(Feuil1!D10/Feuil1!D$26)*100</f>
        <v>2.9629629629629632</v>
      </c>
      <c r="E10" s="15">
        <f>(Feuil1!E10/Feuil1!E$26)*100</f>
        <v>6.901041666666667</v>
      </c>
      <c r="F10" s="15">
        <f>(Feuil1!F10/Feuil1!F$26)*100</f>
        <v>14.736842105263156</v>
      </c>
      <c r="G10" s="15">
        <f>(Feuil1!G10/Feuil1!G$26)*100</f>
        <v>4.6153846153846159</v>
      </c>
      <c r="H10" s="15">
        <f>(Feuil1!H10/Feuil1!H$26)*100</f>
        <v>5.8641975308641969</v>
      </c>
      <c r="I10" s="15">
        <f>(Feuil1!I10/Feuil1!I$26)*100</f>
        <v>1.3048635824436536</v>
      </c>
      <c r="J10" s="15">
        <f>(Feuil1!J10/Feuil1!J$26)*100</f>
        <v>2.2300469483568075</v>
      </c>
      <c r="K10" s="15">
        <f>(Feuil1!K10/Feuil1!K$26)*100</f>
        <v>1.5358361774744027</v>
      </c>
      <c r="L10" s="15">
        <f>(Feuil1!L10/Feuil1!L$26)*100</f>
        <v>1.2</v>
      </c>
      <c r="M10" s="15">
        <f>(Feuil1!M10/Feuil1!M$26)*100</f>
        <v>2.7377521613832854</v>
      </c>
      <c r="N10" s="15">
        <f>(Feuil1!N10/Feuil1!N$26)*100</f>
        <v>0</v>
      </c>
      <c r="O10" s="15">
        <f>(Feuil1!O10/Feuil1!O$26)*100</f>
        <v>0</v>
      </c>
      <c r="P10" s="15">
        <f>(Feuil1!P10/Feuil1!P$26)*100</f>
        <v>0</v>
      </c>
      <c r="Q10" s="15">
        <f>(Feuil1!Q10/Feuil1!Q$26)*100</f>
        <v>0</v>
      </c>
      <c r="R10" s="11">
        <f t="shared" si="0"/>
        <v>44.314152976024971</v>
      </c>
    </row>
    <row r="11" spans="1:18" x14ac:dyDescent="0.3">
      <c r="A11" s="9" t="s">
        <v>11</v>
      </c>
      <c r="B11" s="14">
        <f>(Feuil1!B11/Feuil1!B$26)*100</f>
        <v>0.61919504643962853</v>
      </c>
      <c r="C11" s="15">
        <f>(Feuil1!C11/Feuil1!C$26)*100</f>
        <v>2.0270270270270272</v>
      </c>
      <c r="D11" s="15">
        <f>(Feuil1!D11/Feuil1!D$26)*100</f>
        <v>0</v>
      </c>
      <c r="E11" s="15">
        <f>(Feuil1!E11/Feuil1!E$26)*100</f>
        <v>0.52083333333333326</v>
      </c>
      <c r="F11" s="15">
        <f>(Feuil1!F11/Feuil1!F$26)*100</f>
        <v>0.52631578947368418</v>
      </c>
      <c r="G11" s="15">
        <f>(Feuil1!G11/Feuil1!G$26)*100</f>
        <v>0.76923076923076927</v>
      </c>
      <c r="H11" s="15">
        <f>(Feuil1!H11/Feuil1!H$26)*100</f>
        <v>0</v>
      </c>
      <c r="I11" s="15">
        <f>(Feuil1!I11/Feuil1!I$26)*100</f>
        <v>0</v>
      </c>
      <c r="J11" s="15">
        <f>(Feuil1!J11/Feuil1!J$26)*100</f>
        <v>0.11737089201877934</v>
      </c>
      <c r="K11" s="15">
        <f>(Feuil1!K11/Feuil1!K$26)*100</f>
        <v>0.51194539249146753</v>
      </c>
      <c r="L11" s="15">
        <f>(Feuil1!L11/Feuil1!L$26)*100</f>
        <v>0</v>
      </c>
      <c r="M11" s="15">
        <f>(Feuil1!M11/Feuil1!M$26)*100</f>
        <v>0</v>
      </c>
      <c r="N11" s="15">
        <f>(Feuil1!N11/Feuil1!N$26)*100</f>
        <v>0</v>
      </c>
      <c r="O11" s="15">
        <f>(Feuil1!O11/Feuil1!O$26)*100</f>
        <v>0</v>
      </c>
      <c r="P11" s="15">
        <f>(Feuil1!P11/Feuil1!P$26)*100</f>
        <v>0</v>
      </c>
      <c r="Q11" s="15">
        <f>(Feuil1!Q11/Feuil1!Q$26)*100</f>
        <v>0</v>
      </c>
      <c r="R11" s="11">
        <f t="shared" si="0"/>
        <v>5.0919182500146887</v>
      </c>
    </row>
    <row r="12" spans="1:18" x14ac:dyDescent="0.3">
      <c r="A12" s="9" t="s">
        <v>12</v>
      </c>
      <c r="B12" s="14">
        <f>(Feuil1!B12/Feuil1!B$26)*100</f>
        <v>0</v>
      </c>
      <c r="C12" s="15">
        <f>(Feuil1!C12/Feuil1!C$26)*100</f>
        <v>0</v>
      </c>
      <c r="D12" s="15">
        <f>(Feuil1!D12/Feuil1!D$26)*100</f>
        <v>0</v>
      </c>
      <c r="E12" s="15">
        <f>(Feuil1!E12/Feuil1!E$26)*100</f>
        <v>0</v>
      </c>
      <c r="F12" s="15">
        <f>(Feuil1!F12/Feuil1!F$26)*100</f>
        <v>0.52631578947368418</v>
      </c>
      <c r="G12" s="15">
        <f>(Feuil1!G12/Feuil1!G$26)*100</f>
        <v>0</v>
      </c>
      <c r="H12" s="15">
        <f>(Feuil1!H12/Feuil1!H$26)*100</f>
        <v>0</v>
      </c>
      <c r="I12" s="15">
        <f>(Feuil1!I12/Feuil1!I$26)*100</f>
        <v>0</v>
      </c>
      <c r="J12" s="15">
        <f>(Feuil1!J12/Feuil1!J$26)*100</f>
        <v>0</v>
      </c>
      <c r="K12" s="15">
        <f>(Feuil1!K12/Feuil1!K$26)*100</f>
        <v>0</v>
      </c>
      <c r="L12" s="15">
        <f>(Feuil1!L12/Feuil1!L$26)*100</f>
        <v>0</v>
      </c>
      <c r="M12" s="15">
        <f>(Feuil1!M12/Feuil1!M$26)*100</f>
        <v>2.3054755043227666</v>
      </c>
      <c r="N12" s="15">
        <f>(Feuil1!N12/Feuil1!N$26)*100</f>
        <v>0</v>
      </c>
      <c r="O12" s="15">
        <f>(Feuil1!O12/Feuil1!O$26)*100</f>
        <v>1.2658227848101267</v>
      </c>
      <c r="P12" s="15">
        <f>(Feuil1!P12/Feuil1!P$26)*100</f>
        <v>0</v>
      </c>
      <c r="Q12" s="15">
        <f>(Feuil1!Q12/Feuil1!Q$26)*100</f>
        <v>0</v>
      </c>
      <c r="R12" s="11">
        <f t="shared" si="0"/>
        <v>4.0976140786065773</v>
      </c>
    </row>
    <row r="13" spans="1:18" x14ac:dyDescent="0.3">
      <c r="A13" s="9" t="s">
        <v>13</v>
      </c>
      <c r="B13" s="14">
        <f>(Feuil1!B13/Feuil1!B$26)*100</f>
        <v>0</v>
      </c>
      <c r="C13" s="15">
        <f>(Feuil1!C13/Feuil1!C$26)*100</f>
        <v>2.0270270270270272</v>
      </c>
      <c r="D13" s="15">
        <f>(Feuil1!D13/Feuil1!D$26)*100</f>
        <v>4.4444444444444446</v>
      </c>
      <c r="E13" s="15">
        <f>(Feuil1!E13/Feuil1!E$26)*100</f>
        <v>2.994791666666667</v>
      </c>
      <c r="F13" s="15">
        <f>(Feuil1!F13/Feuil1!F$26)*100</f>
        <v>12.631578947368421</v>
      </c>
      <c r="G13" s="15">
        <f>(Feuil1!G13/Feuil1!G$26)*100</f>
        <v>2.3076923076923079</v>
      </c>
      <c r="H13" s="15">
        <f>(Feuil1!H13/Feuil1!H$26)*100</f>
        <v>1.5432098765432098</v>
      </c>
      <c r="I13" s="15">
        <f>(Feuil1!I13/Feuil1!I$26)*100</f>
        <v>0.83036773428232491</v>
      </c>
      <c r="J13" s="15">
        <f>(Feuil1!J13/Feuil1!J$26)*100</f>
        <v>0.93896713615023475</v>
      </c>
      <c r="K13" s="15">
        <f>(Feuil1!K13/Feuil1!K$26)*100</f>
        <v>0</v>
      </c>
      <c r="L13" s="15">
        <f>(Feuil1!L13/Feuil1!L$26)*100</f>
        <v>0.26666666666666666</v>
      </c>
      <c r="M13" s="15">
        <f>(Feuil1!M13/Feuil1!M$26)*100</f>
        <v>1.2968299711815563</v>
      </c>
      <c r="N13" s="15">
        <f>(Feuil1!N13/Feuil1!N$26)*100</f>
        <v>0.33898305084745761</v>
      </c>
      <c r="O13" s="15">
        <f>(Feuil1!O13/Feuil1!O$26)*100</f>
        <v>0.42194092827004215</v>
      </c>
      <c r="P13" s="15">
        <f>(Feuil1!P13/Feuil1!P$26)*100</f>
        <v>0.43103448275862066</v>
      </c>
      <c r="Q13" s="15">
        <f>(Feuil1!Q13/Feuil1!Q$26)*100</f>
        <v>1.4492753623188406</v>
      </c>
      <c r="R13" s="11">
        <f t="shared" si="0"/>
        <v>31.922809602217818</v>
      </c>
    </row>
    <row r="14" spans="1:18" x14ac:dyDescent="0.3">
      <c r="A14" s="9" t="s">
        <v>14</v>
      </c>
      <c r="B14" s="14">
        <f>(Feuil1!B14/Feuil1!B$26)*100</f>
        <v>0</v>
      </c>
      <c r="C14" s="15">
        <f>(Feuil1!C14/Feuil1!C$26)*100</f>
        <v>1.1261261261261262</v>
      </c>
      <c r="D14" s="15">
        <f>(Feuil1!D14/Feuil1!D$26)*100</f>
        <v>4.4444444444444446</v>
      </c>
      <c r="E14" s="18">
        <f>(Feuil1!E14/Feuil1!E$26)*100</f>
        <v>6.510416666666667</v>
      </c>
      <c r="F14" s="15">
        <f>(Feuil1!F14/Feuil1!F$26)*100</f>
        <v>8.9473684210526319</v>
      </c>
      <c r="G14" s="15">
        <f>(Feuil1!G14/Feuil1!G$26)*100</f>
        <v>3.8461538461538463</v>
      </c>
      <c r="H14" s="15">
        <f>(Feuil1!H14/Feuil1!H$26)*100</f>
        <v>1.2345679012345678</v>
      </c>
      <c r="I14" s="15">
        <f>(Feuil1!I14/Feuil1!I$26)*100</f>
        <v>0.47449584816132861</v>
      </c>
      <c r="J14" s="18">
        <f>(Feuil1!J14/Feuil1!J$26)*100</f>
        <v>1.2910798122065728</v>
      </c>
      <c r="K14" s="15">
        <f>(Feuil1!K14/Feuil1!K$26)*100</f>
        <v>0.51194539249146753</v>
      </c>
      <c r="L14" s="15">
        <f>(Feuil1!L14/Feuil1!L$26)*100</f>
        <v>1.8666666666666669</v>
      </c>
      <c r="M14" s="15">
        <f>(Feuil1!M14/Feuil1!M$26)*100</f>
        <v>4.46685878962536</v>
      </c>
      <c r="N14" s="15">
        <f>(Feuil1!N14/Feuil1!N$26)*100</f>
        <v>3.050847457627119</v>
      </c>
      <c r="O14" s="15">
        <f>(Feuil1!O14/Feuil1!O$26)*100</f>
        <v>0</v>
      </c>
      <c r="P14" s="15">
        <f>(Feuil1!P14/Feuil1!P$26)*100</f>
        <v>4.5258620689655169</v>
      </c>
      <c r="Q14" s="15">
        <f>(Feuil1!Q14/Feuil1!Q$26)*100</f>
        <v>1.4492753623188406</v>
      </c>
      <c r="R14" s="11">
        <f t="shared" si="0"/>
        <v>43.746108803741159</v>
      </c>
    </row>
    <row r="15" spans="1:18" x14ac:dyDescent="0.3">
      <c r="A15" s="9" t="s">
        <v>15</v>
      </c>
      <c r="B15" s="14">
        <f>(Feuil1!B15/Feuil1!B$26)*100</f>
        <v>0.30959752321981426</v>
      </c>
      <c r="C15" s="15">
        <f>(Feuil1!C15/Feuil1!C$26)*100</f>
        <v>0</v>
      </c>
      <c r="D15" s="15">
        <f>(Feuil1!D15/Feuil1!D$26)*100</f>
        <v>0</v>
      </c>
      <c r="E15" s="15">
        <f>(Feuil1!E15/Feuil1!E$26)*100</f>
        <v>0.13020833333333331</v>
      </c>
      <c r="F15" s="15">
        <f>(Feuil1!F15/Feuil1!F$26)*100</f>
        <v>0</v>
      </c>
      <c r="G15" s="15">
        <f>(Feuil1!G15/Feuil1!G$26)*100</f>
        <v>0</v>
      </c>
      <c r="H15" s="15">
        <f>(Feuil1!H15/Feuil1!H$26)*100</f>
        <v>0.30864197530864196</v>
      </c>
      <c r="I15" s="15">
        <f>(Feuil1!I15/Feuil1!I$26)*100</f>
        <v>0.35587188612099641</v>
      </c>
      <c r="J15" s="15">
        <f>(Feuil1!J15/Feuil1!J$26)*100</f>
        <v>0.11737089201877934</v>
      </c>
      <c r="K15" s="15">
        <f>(Feuil1!K15/Feuil1!K$26)*100</f>
        <v>0.17064846416382254</v>
      </c>
      <c r="L15" s="15">
        <f>(Feuil1!L15/Feuil1!L$26)*100</f>
        <v>0</v>
      </c>
      <c r="M15" s="15">
        <f>(Feuil1!M15/Feuil1!M$26)*100</f>
        <v>0</v>
      </c>
      <c r="N15" s="15">
        <f>(Feuil1!N15/Feuil1!N$26)*100</f>
        <v>0</v>
      </c>
      <c r="O15" s="15">
        <f>(Feuil1!O15/Feuil1!O$26)*100</f>
        <v>0</v>
      </c>
      <c r="P15" s="15">
        <f>(Feuil1!P15/Feuil1!P$26)*100</f>
        <v>0</v>
      </c>
      <c r="Q15" s="15">
        <f>(Feuil1!Q15/Feuil1!Q$26)*100</f>
        <v>0</v>
      </c>
      <c r="R15" s="11">
        <f t="shared" si="0"/>
        <v>1.3923390741653878</v>
      </c>
    </row>
    <row r="16" spans="1:18" x14ac:dyDescent="0.3">
      <c r="A16" s="9" t="s">
        <v>16</v>
      </c>
      <c r="B16" s="14">
        <f>(Feuil1!B16/Feuil1!B$26)*100</f>
        <v>0.61919504643962853</v>
      </c>
      <c r="C16" s="15">
        <f>(Feuil1!C16/Feuil1!C$26)*100</f>
        <v>0.22522522522522523</v>
      </c>
      <c r="D16" s="15">
        <f>(Feuil1!D16/Feuil1!D$26)*100</f>
        <v>0.74074074074074081</v>
      </c>
      <c r="E16" s="15">
        <f>(Feuil1!E16/Feuil1!E$26)*100</f>
        <v>0.78125</v>
      </c>
      <c r="F16" s="15">
        <f>(Feuil1!F16/Feuil1!F$26)*100</f>
        <v>2.1052631578947367</v>
      </c>
      <c r="G16" s="15">
        <f>(Feuil1!G16/Feuil1!G$26)*100</f>
        <v>1.5384615384615385</v>
      </c>
      <c r="H16" s="15">
        <f>(Feuil1!H16/Feuil1!H$26)*100</f>
        <v>4.6296296296296298</v>
      </c>
      <c r="I16" s="15">
        <f>(Feuil1!I16/Feuil1!I$26)*100</f>
        <v>4.9822064056939501</v>
      </c>
      <c r="J16" s="15">
        <f>(Feuil1!J16/Feuil1!J$26)*100</f>
        <v>3.9906103286384975</v>
      </c>
      <c r="K16" s="15">
        <f>(Feuil1!K16/Feuil1!K$26)*100</f>
        <v>2.218430034129693</v>
      </c>
      <c r="L16" s="15">
        <f>(Feuil1!L16/Feuil1!L$26)*100</f>
        <v>1.8666666666666669</v>
      </c>
      <c r="M16" s="15">
        <f>(Feuil1!M16/Feuil1!M$26)*100</f>
        <v>2.7377521613832854</v>
      </c>
      <c r="N16" s="15">
        <f>(Feuil1!N16/Feuil1!N$26)*100</f>
        <v>1.6949152542372881</v>
      </c>
      <c r="O16" s="15">
        <f>(Feuil1!O16/Feuil1!O$26)*100</f>
        <v>0</v>
      </c>
      <c r="P16" s="15">
        <f>(Feuil1!P16/Feuil1!P$26)*100</f>
        <v>0.21551724137931033</v>
      </c>
      <c r="Q16" s="15">
        <f>(Feuil1!Q16/Feuil1!Q$26)*100</f>
        <v>5.7971014492753623</v>
      </c>
      <c r="R16" s="11">
        <f t="shared" si="0"/>
        <v>34.142964879795549</v>
      </c>
    </row>
    <row r="17" spans="1:18" x14ac:dyDescent="0.3">
      <c r="A17" s="9" t="s">
        <v>17</v>
      </c>
      <c r="B17" s="14">
        <f>(Feuil1!B17/Feuil1!B$26)*100</f>
        <v>0.30959752321981426</v>
      </c>
      <c r="C17" s="15">
        <f>(Feuil1!C17/Feuil1!C$26)*100</f>
        <v>0.22522522522522523</v>
      </c>
      <c r="D17" s="15">
        <f>(Feuil1!D17/Feuil1!D$26)*100</f>
        <v>1.4814814814814816</v>
      </c>
      <c r="E17" s="15">
        <f>(Feuil1!E17/Feuil1!E$26)*100</f>
        <v>0.390625</v>
      </c>
      <c r="F17" s="15">
        <f>(Feuil1!F17/Feuil1!F$26)*100</f>
        <v>0.52631578947368418</v>
      </c>
      <c r="G17" s="15">
        <f>(Feuil1!G17/Feuil1!G$26)*100</f>
        <v>0</v>
      </c>
      <c r="H17" s="15">
        <f>(Feuil1!H17/Feuil1!H$26)*100</f>
        <v>2.1604938271604937</v>
      </c>
      <c r="I17" s="15">
        <f>(Feuil1!I17/Feuil1!I$26)*100</f>
        <v>5.5753262158956112</v>
      </c>
      <c r="J17" s="15">
        <f>(Feuil1!J17/Feuil1!J$26)*100</f>
        <v>3.6384976525821595</v>
      </c>
      <c r="K17" s="15">
        <f>(Feuil1!K17/Feuil1!K$26)*100</f>
        <v>1.7064846416382253</v>
      </c>
      <c r="L17" s="15">
        <f>(Feuil1!L17/Feuil1!L$26)*100</f>
        <v>2.4</v>
      </c>
      <c r="M17" s="15">
        <f>(Feuil1!M17/Feuil1!M$26)*100</f>
        <v>5.9077809798270895</v>
      </c>
      <c r="N17" s="15">
        <f>(Feuil1!N17/Feuil1!N$26)*100</f>
        <v>2.0338983050847457</v>
      </c>
      <c r="O17" s="15">
        <f>(Feuil1!O17/Feuil1!O$26)*100</f>
        <v>2.109704641350211</v>
      </c>
      <c r="P17" s="15">
        <f>(Feuil1!P17/Feuil1!P$26)*100</f>
        <v>0.21551724137931033</v>
      </c>
      <c r="Q17" s="15">
        <f>(Feuil1!Q17/Feuil1!Q$26)*100</f>
        <v>4.3478260869565215</v>
      </c>
      <c r="R17" s="11">
        <f t="shared" si="0"/>
        <v>33.028774611274578</v>
      </c>
    </row>
    <row r="18" spans="1:18" x14ac:dyDescent="0.3">
      <c r="A18" s="9" t="s">
        <v>18</v>
      </c>
      <c r="B18" s="19">
        <f>(Feuil1!B18/Feuil1!B$26)*100</f>
        <v>0</v>
      </c>
      <c r="C18" s="20">
        <f>(Feuil1!C18/Feuil1!C$26)*100</f>
        <v>0</v>
      </c>
      <c r="D18" s="20">
        <f>(Feuil1!D18/Feuil1!D$26)*100</f>
        <v>0</v>
      </c>
      <c r="E18" s="20">
        <f>(Feuil1!E18/Feuil1!E$26)*100</f>
        <v>0.13020833333333331</v>
      </c>
      <c r="F18" s="20">
        <f>(Feuil1!F18/Feuil1!F$26)*100</f>
        <v>0</v>
      </c>
      <c r="G18" s="20">
        <f>(Feuil1!G18/Feuil1!G$26)*100</f>
        <v>0</v>
      </c>
      <c r="H18" s="20">
        <f>(Feuil1!H18/Feuil1!H$26)*100</f>
        <v>0.92592592592592582</v>
      </c>
      <c r="I18" s="20">
        <f>(Feuil1!I18/Feuil1!I$26)*100</f>
        <v>4.3890865954922891</v>
      </c>
      <c r="J18" s="20">
        <f>(Feuil1!J18/Feuil1!J$26)*100</f>
        <v>3.6384976525821595</v>
      </c>
      <c r="K18" s="20">
        <f>(Feuil1!K18/Feuil1!K$26)*100</f>
        <v>2.3890784982935154</v>
      </c>
      <c r="L18" s="20">
        <f>(Feuil1!L18/Feuil1!L$26)*100</f>
        <v>3.7333333333333338</v>
      </c>
      <c r="M18" s="20">
        <f>(Feuil1!M18/Feuil1!M$26)*100</f>
        <v>0.28818443804034583</v>
      </c>
      <c r="N18" s="20">
        <f>(Feuil1!N18/Feuil1!N$26)*100</f>
        <v>0.33898305084745761</v>
      </c>
      <c r="O18" s="20">
        <f>(Feuil1!O18/Feuil1!O$26)*100</f>
        <v>0</v>
      </c>
      <c r="P18" s="20">
        <f>(Feuil1!P18/Feuil1!P$26)*100</f>
        <v>0.86206896551724133</v>
      </c>
      <c r="Q18" s="20">
        <f>(Feuil1!Q18/Feuil1!Q$26)*100</f>
        <v>13.043478260869565</v>
      </c>
      <c r="R18" s="11">
        <f t="shared" si="0"/>
        <v>29.738845054235171</v>
      </c>
    </row>
    <row r="19" spans="1:18" x14ac:dyDescent="0.3">
      <c r="A19" s="9" t="s">
        <v>19</v>
      </c>
      <c r="B19" s="19">
        <f>(Feuil1!B19/Feuil1!B$26)*100</f>
        <v>23.839009287925698</v>
      </c>
      <c r="C19" s="17">
        <f>(Feuil1!C19/Feuil1!C$26)*100</f>
        <v>25.225225225225223</v>
      </c>
      <c r="D19" s="17">
        <f>(Feuil1!D19/Feuil1!D$26)*100</f>
        <v>24.444444444444443</v>
      </c>
      <c r="E19" s="17">
        <f>(Feuil1!E19/Feuil1!E$26)*100</f>
        <v>9.375</v>
      </c>
      <c r="F19" s="20">
        <f>(Feuil1!F19/Feuil1!F$26)*100</f>
        <v>5.2631578947368416</v>
      </c>
      <c r="G19" s="20">
        <f>(Feuil1!G19/Feuil1!G$26)*100</f>
        <v>9.2307692307692317</v>
      </c>
      <c r="H19" s="20">
        <f>(Feuil1!H19/Feuil1!H$26)*100</f>
        <v>5.5555555555555554</v>
      </c>
      <c r="I19" s="20">
        <f>(Feuil1!I19/Feuil1!I$26)*100</f>
        <v>2.8469750889679712</v>
      </c>
      <c r="J19" s="17">
        <f>(Feuil1!J19/Feuil1!J$26)*100</f>
        <v>4.460093896713615</v>
      </c>
      <c r="K19" s="17">
        <f>(Feuil1!K19/Feuil1!K$26)*100</f>
        <v>3.4129692832764507</v>
      </c>
      <c r="L19" s="20">
        <f>(Feuil1!L19/Feuil1!L$26)*100</f>
        <v>1.2</v>
      </c>
      <c r="M19" s="20">
        <f>(Feuil1!M19/Feuil1!M$26)*100</f>
        <v>0.57636887608069165</v>
      </c>
      <c r="N19" s="20">
        <f>(Feuil1!N19/Feuil1!N$26)*100</f>
        <v>0.33898305084745761</v>
      </c>
      <c r="O19" s="20">
        <f>(Feuil1!O19/Feuil1!O$26)*100</f>
        <v>0</v>
      </c>
      <c r="P19" s="20">
        <f>(Feuil1!P19/Feuil1!P$26)*100</f>
        <v>0.43103448275862066</v>
      </c>
      <c r="Q19" s="20">
        <f>(Feuil1!Q19/Feuil1!Q$26)*100</f>
        <v>1.4492753623188406</v>
      </c>
      <c r="R19" s="11">
        <f t="shared" si="0"/>
        <v>117.64886167962064</v>
      </c>
    </row>
    <row r="20" spans="1:18" x14ac:dyDescent="0.3">
      <c r="A20" s="9" t="s">
        <v>20</v>
      </c>
      <c r="B20" s="19">
        <f>(Feuil1!B20/Feuil1!B$26)*100</f>
        <v>0.92879256965944268</v>
      </c>
      <c r="C20" s="17">
        <f>(Feuil1!C20/Feuil1!C$26)*100</f>
        <v>4.7297297297297298</v>
      </c>
      <c r="D20" s="17">
        <f>(Feuil1!D20/Feuil1!D$26)*100</f>
        <v>8.1481481481481488</v>
      </c>
      <c r="E20" s="17">
        <f>(Feuil1!E20/Feuil1!E$26)*100</f>
        <v>3.125</v>
      </c>
      <c r="F20" s="20">
        <f>(Feuil1!F20/Feuil1!F$26)*100</f>
        <v>3.1578947368421053</v>
      </c>
      <c r="G20" s="20">
        <f>(Feuil1!G20/Feuil1!G$26)*100</f>
        <v>1.5384615384615385</v>
      </c>
      <c r="H20" s="20">
        <f>(Feuil1!H20/Feuil1!H$26)*100</f>
        <v>0.30864197530864196</v>
      </c>
      <c r="I20" s="20">
        <f>(Feuil1!I20/Feuil1!I$26)*100</f>
        <v>0.11862396204033215</v>
      </c>
      <c r="J20" s="17">
        <f>(Feuil1!J20/Feuil1!J$26)*100</f>
        <v>0.35211267605633806</v>
      </c>
      <c r="K20" s="20">
        <f>(Feuil1!K20/Feuil1!K$26)*100</f>
        <v>0.51194539249146753</v>
      </c>
      <c r="L20" s="20">
        <f>(Feuil1!L20/Feuil1!L$26)*100</f>
        <v>0.4</v>
      </c>
      <c r="M20" s="20">
        <f>(Feuil1!M20/Feuil1!M$26)*100</f>
        <v>0.28818443804034583</v>
      </c>
      <c r="N20" s="20">
        <f>(Feuil1!N20/Feuil1!N$26)*100</f>
        <v>0.33898305084745761</v>
      </c>
      <c r="O20" s="20">
        <f>(Feuil1!O20/Feuil1!O$26)*100</f>
        <v>0</v>
      </c>
      <c r="P20" s="20">
        <f>(Feuil1!P20/Feuil1!P$26)*100</f>
        <v>0.21551724137931033</v>
      </c>
      <c r="Q20" s="20">
        <f>(Feuil1!Q20/Feuil1!Q$26)*100</f>
        <v>0</v>
      </c>
      <c r="R20" s="11">
        <f>SUM(B20:Q20)</f>
        <v>24.162035459004858</v>
      </c>
    </row>
    <row r="21" spans="1:18" x14ac:dyDescent="0.3">
      <c r="A21" s="9" t="s">
        <v>21</v>
      </c>
      <c r="B21" s="19">
        <f>(Feuil1!B21/Feuil1!B$26)*100</f>
        <v>2.1671826625386998</v>
      </c>
      <c r="C21" s="20">
        <f>(Feuil1!C21/Feuil1!C$26)*100</f>
        <v>0</v>
      </c>
      <c r="D21" s="20">
        <f>(Feuil1!D21/Feuil1!D$26)*100</f>
        <v>0</v>
      </c>
      <c r="E21" s="20">
        <f>(Feuil1!E21/Feuil1!E$26)*100</f>
        <v>0.26041666666666663</v>
      </c>
      <c r="F21" s="20">
        <f>(Feuil1!F21/Feuil1!F$26)*100</f>
        <v>0</v>
      </c>
      <c r="G21" s="20">
        <f>(Feuil1!G21/Feuil1!G$26)*100</f>
        <v>0</v>
      </c>
      <c r="H21" s="20">
        <f>(Feuil1!H21/Feuil1!H$26)*100</f>
        <v>0</v>
      </c>
      <c r="I21" s="20">
        <f>(Feuil1!I21/Feuil1!I$26)*100</f>
        <v>0</v>
      </c>
      <c r="J21" s="20">
        <f>(Feuil1!J21/Feuil1!J$26)*100</f>
        <v>0.11737089201877934</v>
      </c>
      <c r="K21" s="20">
        <f>(Feuil1!K21/Feuil1!K$26)*100</f>
        <v>1.0238907849829351</v>
      </c>
      <c r="L21" s="20">
        <f>(Feuil1!L21/Feuil1!L$26)*100</f>
        <v>0.13333333333333333</v>
      </c>
      <c r="M21" s="20">
        <f>(Feuil1!M21/Feuil1!M$26)*100</f>
        <v>6.3400576368876083</v>
      </c>
      <c r="N21" s="20">
        <f>(Feuil1!N21/Feuil1!N$26)*100</f>
        <v>0.67796610169491522</v>
      </c>
      <c r="O21" s="20">
        <f>(Feuil1!O21/Feuil1!O$26)*100</f>
        <v>0.42194092827004215</v>
      </c>
      <c r="P21" s="20">
        <f>(Feuil1!P21/Feuil1!P$26)*100</f>
        <v>0</v>
      </c>
      <c r="Q21" s="20">
        <f>(Feuil1!Q21/Feuil1!Q$26)*100</f>
        <v>0</v>
      </c>
      <c r="R21" s="11">
        <f>SUM(B21:Q21)</f>
        <v>11.14215900639298</v>
      </c>
    </row>
    <row r="22" spans="1:18" x14ac:dyDescent="0.3">
      <c r="A22" s="9" t="s">
        <v>22</v>
      </c>
      <c r="B22" s="19">
        <f>(Feuil1!B22/Feuil1!B$26)*100</f>
        <v>0</v>
      </c>
      <c r="C22" s="20">
        <f>(Feuil1!C22/Feuil1!C$26)*100</f>
        <v>0</v>
      </c>
      <c r="D22" s="20">
        <f>(Feuil1!D22/Feuil1!D$26)*100</f>
        <v>0</v>
      </c>
      <c r="E22" s="20">
        <f>(Feuil1!E22/Feuil1!E$26)*100</f>
        <v>0.13020833333333331</v>
      </c>
      <c r="F22" s="20">
        <f>(Feuil1!F22/Feuil1!F$26)*100</f>
        <v>0</v>
      </c>
      <c r="G22" s="20">
        <f>(Feuil1!G22/Feuil1!G$26)*100</f>
        <v>0</v>
      </c>
      <c r="H22" s="20">
        <f>(Feuil1!H22/Feuil1!H$26)*100</f>
        <v>1.2345679012345678</v>
      </c>
      <c r="I22" s="20">
        <f>(Feuil1!I22/Feuil1!I$26)*100</f>
        <v>3.3214709371292996</v>
      </c>
      <c r="J22" s="20">
        <f>(Feuil1!J22/Feuil1!J$26)*100</f>
        <v>2.8169014084507045</v>
      </c>
      <c r="K22" s="20">
        <f>(Feuil1!K22/Feuil1!K$26)*100</f>
        <v>1.3651877133105803</v>
      </c>
      <c r="L22" s="20">
        <f>(Feuil1!L22/Feuil1!L$26)*100</f>
        <v>3.4666666666666663</v>
      </c>
      <c r="M22" s="20">
        <f>(Feuil1!M22/Feuil1!M$26)*100</f>
        <v>4.8991354466858787</v>
      </c>
      <c r="N22" s="20">
        <f>(Feuil1!N22/Feuil1!N$26)*100</f>
        <v>1.0169491525423728</v>
      </c>
      <c r="O22" s="20">
        <f>(Feuil1!O22/Feuil1!O$26)*100</f>
        <v>0</v>
      </c>
      <c r="P22" s="20">
        <f>(Feuil1!P22/Feuil1!P$26)*100</f>
        <v>0.43103448275862066</v>
      </c>
      <c r="Q22" s="20">
        <f>(Feuil1!Q22/Feuil1!Q$26)*100</f>
        <v>1.4492753623188406</v>
      </c>
      <c r="R22" s="11">
        <f t="shared" si="0"/>
        <v>20.131397404430864</v>
      </c>
    </row>
    <row r="23" spans="1:18" x14ac:dyDescent="0.3">
      <c r="A23" s="9" t="s">
        <v>23</v>
      </c>
      <c r="B23" s="19">
        <f>(Feuil1!B23/Feuil1!B$26)*100</f>
        <v>0</v>
      </c>
      <c r="C23" s="20">
        <f>(Feuil1!C23/Feuil1!C$26)*100</f>
        <v>0.22522522522522523</v>
      </c>
      <c r="D23" s="20">
        <f>(Feuil1!D23/Feuil1!D$26)*100</f>
        <v>2.9629629629629632</v>
      </c>
      <c r="E23" s="20">
        <f>(Feuil1!E23/Feuil1!E$26)*100</f>
        <v>1.0416666666666665</v>
      </c>
      <c r="F23" s="20">
        <f>(Feuil1!F23/Feuil1!F$26)*100</f>
        <v>1.0526315789473684</v>
      </c>
      <c r="G23" s="20">
        <f>(Feuil1!G23/Feuil1!G$26)*100</f>
        <v>0</v>
      </c>
      <c r="H23" s="20">
        <f>(Feuil1!H23/Feuil1!H$26)*100</f>
        <v>2.7777777777777777</v>
      </c>
      <c r="I23" s="20">
        <f>(Feuil1!I23/Feuil1!I$26)*100</f>
        <v>2.3724792408066429</v>
      </c>
      <c r="J23" s="20">
        <f>(Feuil1!J23/Feuil1!J$26)*100</f>
        <v>3.6384976525821595</v>
      </c>
      <c r="K23" s="20">
        <f>(Feuil1!K23/Feuil1!K$26)*100</f>
        <v>5.2901023890784984</v>
      </c>
      <c r="L23" s="20">
        <f>(Feuil1!L23/Feuil1!L$26)*100</f>
        <v>10.4</v>
      </c>
      <c r="M23" s="20">
        <f>(Feuil1!M23/Feuil1!M$26)*100</f>
        <v>9.5100864553314128</v>
      </c>
      <c r="N23" s="20">
        <f>(Feuil1!N23/Feuil1!N$26)*100</f>
        <v>1.6949152542372881</v>
      </c>
      <c r="O23" s="20">
        <f>(Feuil1!O23/Feuil1!O$26)*100</f>
        <v>6.7510548523206744</v>
      </c>
      <c r="P23" s="20">
        <f>(Feuil1!P23/Feuil1!P$26)*100</f>
        <v>1.9396551724137931</v>
      </c>
      <c r="Q23" s="20">
        <f>(Feuil1!Q23/Feuil1!Q$26)*100</f>
        <v>1.4492753623188406</v>
      </c>
      <c r="R23" s="11">
        <f t="shared" si="0"/>
        <v>51.106330590669316</v>
      </c>
    </row>
    <row r="24" spans="1:18" x14ac:dyDescent="0.3">
      <c r="A24" s="9" t="s">
        <v>24</v>
      </c>
      <c r="B24" s="14">
        <f>(Feuil1!B24/Feuil1!B$26)*100</f>
        <v>0</v>
      </c>
      <c r="C24" s="15">
        <f>(Feuil1!C24/Feuil1!C$26)*100</f>
        <v>0</v>
      </c>
      <c r="D24" s="15">
        <f>(Feuil1!D24/Feuil1!D$26)*100</f>
        <v>0</v>
      </c>
      <c r="E24" s="15">
        <f>(Feuil1!E24/Feuil1!E$26)*100</f>
        <v>0</v>
      </c>
      <c r="F24" s="15">
        <f>(Feuil1!F24/Feuil1!F$26)*100</f>
        <v>0</v>
      </c>
      <c r="G24" s="15">
        <f>(Feuil1!G24/Feuil1!G$26)*100</f>
        <v>0</v>
      </c>
      <c r="H24" s="15">
        <f>(Feuil1!H24/Feuil1!H$26)*100</f>
        <v>0</v>
      </c>
      <c r="I24" s="15">
        <f>(Feuil1!I24/Feuil1!I$26)*100</f>
        <v>0</v>
      </c>
      <c r="J24" s="15">
        <f>(Feuil1!J24/Feuil1!J$26)*100</f>
        <v>0.23474178403755869</v>
      </c>
      <c r="K24" s="15">
        <f>(Feuil1!K24/Feuil1!K$26)*100</f>
        <v>0.34129692832764508</v>
      </c>
      <c r="L24" s="15">
        <f>(Feuil1!L24/Feuil1!L$26)*100</f>
        <v>0.93333333333333346</v>
      </c>
      <c r="M24" s="15">
        <f>(Feuil1!M24/Feuil1!M$26)*100</f>
        <v>0.43227665706051877</v>
      </c>
      <c r="N24" s="15">
        <f>(Feuil1!N24/Feuil1!N$26)*100</f>
        <v>0</v>
      </c>
      <c r="O24" s="15">
        <f>(Feuil1!O24/Feuil1!O$26)*100</f>
        <v>0.42194092827004215</v>
      </c>
      <c r="P24" s="15">
        <f>(Feuil1!P24/Feuil1!P$26)*100</f>
        <v>0</v>
      </c>
      <c r="Q24" s="15">
        <f>(Feuil1!Q24/Feuil1!Q$26)*100</f>
        <v>0</v>
      </c>
      <c r="R24" s="11">
        <f t="shared" si="0"/>
        <v>2.3635896310290985</v>
      </c>
    </row>
    <row r="25" spans="1:18" ht="15" thickBot="1" x14ac:dyDescent="0.35">
      <c r="A25" s="10" t="s">
        <v>25</v>
      </c>
      <c r="B25" s="21">
        <f>(Feuil1!B25/Feuil1!B$26)*100</f>
        <v>0</v>
      </c>
      <c r="C25" s="22">
        <f>(Feuil1!C25/Feuil1!C$26)*100</f>
        <v>0</v>
      </c>
      <c r="D25" s="22">
        <f>(Feuil1!D25/Feuil1!D$26)*100</f>
        <v>0</v>
      </c>
      <c r="E25" s="22">
        <f>(Feuil1!E25/Feuil1!E$26)*100</f>
        <v>0</v>
      </c>
      <c r="F25" s="22">
        <f>(Feuil1!F25/Feuil1!F$26)*100</f>
        <v>0</v>
      </c>
      <c r="G25" s="22">
        <f>(Feuil1!G25/Feuil1!G$26)*100</f>
        <v>0</v>
      </c>
      <c r="H25" s="22">
        <f>(Feuil1!H25/Feuil1!H$26)*100</f>
        <v>0</v>
      </c>
      <c r="I25" s="22">
        <f>(Feuil1!I25/Feuil1!I$26)*100</f>
        <v>0</v>
      </c>
      <c r="J25" s="22">
        <f>(Feuil1!J25/Feuil1!J$26)*100</f>
        <v>0.11737089201877934</v>
      </c>
      <c r="K25" s="22">
        <f>(Feuil1!K25/Feuil1!K$26)*100</f>
        <v>0</v>
      </c>
      <c r="L25" s="22">
        <f>(Feuil1!L25/Feuil1!L$26)*100</f>
        <v>0.4</v>
      </c>
      <c r="M25" s="22">
        <f>(Feuil1!M25/Feuil1!M$26)*100</f>
        <v>3.0259365994236309</v>
      </c>
      <c r="N25" s="22">
        <f>(Feuil1!N25/Feuil1!N$26)*100</f>
        <v>3.3898305084745761</v>
      </c>
      <c r="O25" s="22">
        <f>(Feuil1!O25/Feuil1!O$26)*100</f>
        <v>0.42194092827004215</v>
      </c>
      <c r="P25" s="22">
        <f>(Feuil1!P25/Feuil1!P$26)*100</f>
        <v>0.64655172413793105</v>
      </c>
      <c r="Q25" s="22">
        <f>(Feuil1!Q25/Feuil1!Q$26)*100</f>
        <v>0</v>
      </c>
      <c r="R25" s="11">
        <f t="shared" si="0"/>
        <v>8.0016306523249607</v>
      </c>
    </row>
    <row r="26" spans="1:18" ht="15" thickBot="1" x14ac:dyDescent="0.35">
      <c r="A26" s="4" t="s">
        <v>26</v>
      </c>
      <c r="B26" s="5">
        <f t="shared" ref="B26:J26" si="1">SUM(B3:B25)</f>
        <v>100</v>
      </c>
      <c r="C26" s="6">
        <f t="shared" si="1"/>
        <v>100.00000000000003</v>
      </c>
      <c r="D26" s="6">
        <f t="shared" si="1"/>
        <v>100</v>
      </c>
      <c r="E26" s="6">
        <f t="shared" si="1"/>
        <v>100</v>
      </c>
      <c r="F26" s="6">
        <f t="shared" si="1"/>
        <v>100</v>
      </c>
      <c r="G26" s="6">
        <f t="shared" si="1"/>
        <v>99.999999999999986</v>
      </c>
      <c r="H26" s="6">
        <f t="shared" si="1"/>
        <v>100.00000000000001</v>
      </c>
      <c r="I26" s="6">
        <f t="shared" si="1"/>
        <v>99.999999999999986</v>
      </c>
      <c r="J26" s="6">
        <f t="shared" si="1"/>
        <v>100.00000000000001</v>
      </c>
      <c r="K26" s="6">
        <f>SUM(K3:K25)</f>
        <v>100.00000000000001</v>
      </c>
      <c r="L26" s="6">
        <f t="shared" ref="L26:Q26" si="2">SUM(L3:L25)</f>
        <v>100.00000000000001</v>
      </c>
      <c r="M26" s="6">
        <f t="shared" si="2"/>
        <v>100</v>
      </c>
      <c r="N26" s="6">
        <f t="shared" si="2"/>
        <v>100</v>
      </c>
      <c r="O26" s="6">
        <f t="shared" si="2"/>
        <v>100.00000000000001</v>
      </c>
      <c r="P26" s="6">
        <f t="shared" si="2"/>
        <v>100.00000000000003</v>
      </c>
      <c r="Q26" s="6">
        <f t="shared" si="2"/>
        <v>100.00000000000001</v>
      </c>
      <c r="R26" s="7">
        <f>SUM(R3:R25)</f>
        <v>1600</v>
      </c>
    </row>
  </sheetData>
  <mergeCells count="2">
    <mergeCell ref="A1:A2"/>
    <mergeCell ref="B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dcterms:created xsi:type="dcterms:W3CDTF">2024-04-08T10:20:28Z</dcterms:created>
  <dcterms:modified xsi:type="dcterms:W3CDTF">2024-05-23T11:58:25Z</dcterms:modified>
</cp:coreProperties>
</file>